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 activeTab="2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I14" i="6" l="1"/>
  <c r="J14" i="6"/>
  <c r="K14" i="6"/>
  <c r="L14" i="6"/>
  <c r="H14" i="6"/>
  <c r="E19" i="4"/>
  <c r="F19" i="4"/>
  <c r="G19" i="4"/>
  <c r="H19" i="4"/>
  <c r="D19" i="4"/>
  <c r="G14" i="6" l="1"/>
  <c r="F21" i="6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D24" i="8"/>
  <c r="E24" i="8" s="1"/>
  <c r="F24" i="8" s="1"/>
  <c r="G24" i="8" s="1"/>
  <c r="H24" i="8" s="1"/>
  <c r="D23" i="8"/>
  <c r="E23" i="8" s="1"/>
  <c r="F23" i="8" s="1"/>
  <c r="G23" i="8" s="1"/>
  <c r="H23" i="8" s="1"/>
  <c r="D22" i="8"/>
  <c r="E22" i="8" s="1"/>
  <c r="F22" i="8" s="1"/>
  <c r="G22" i="8" s="1"/>
  <c r="H22" i="8" s="1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K20" i="6"/>
  <c r="F19" i="7"/>
  <c r="F20" i="7" l="1"/>
  <c r="I12" i="6"/>
  <c r="I21" i="6" l="1"/>
  <c r="I20" i="6"/>
  <c r="D19" i="7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<sst xmlns="http://schemas.openxmlformats.org/spreadsheetml/2006/main" count="398" uniqueCount="315">
  <si>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</si>
  <si>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</si>
  <si>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</si>
  <si>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</si>
  <si>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</si>
  <si>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</si>
  <si>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</si>
  <si>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</si>
  <si>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</si>
  <si>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</si>
  <si>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</si>
  <si>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</si>
  <si>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</si>
  <si>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</si>
  <si>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</si>
  <si>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</si>
  <si>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</si>
  <si>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</si>
  <si>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</si>
  <si>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</si>
  <si>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</si>
  <si>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</si>
  <si>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</si>
  <si>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</si>
  <si>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</si>
  <si>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</si>
  <si>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</si>
  <si>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</si>
  <si>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</si>
  <si>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</si>
  <si>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</si>
  <si>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</si>
  <si>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</si>
  <si>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</si>
  <si>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</si>
  <si>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</si>
  <si>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</si>
  <si>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</si>
  <si>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</si>
  <si>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</si>
  <si>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</si>
  <si>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</si>
  <si>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</si>
  <si>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</si>
  <si>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</si>
  <si>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</si>
  <si>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</si>
  <si>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</si>
  <si>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</si>
  <si>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</si>
  <si>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</si>
  <si>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</si>
  <si>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</si>
  <si>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</si>
  <si>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</si>
  <si>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</si>
  <si>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</si>
  <si>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</si>
  <si>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</si>
  <si>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</si>
  <si>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</si>
  <si>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</si>
  <si>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Внебюджетные источники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</si>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</sst>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4" fontId="1" fillId="0" borderId="2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88" t="s">
        <v>220</v>
      </c>
      <c r="G1" s="88"/>
      <c r="H1" s="88"/>
      <c r="I1" s="88"/>
    </row>
    <row r="2" spans="1:9" ht="15.75" x14ac:dyDescent="0.25">
      <c r="F2" s="88" t="s">
        <v>221</v>
      </c>
      <c r="G2" s="88"/>
      <c r="H2" s="88"/>
      <c r="I2" s="88"/>
    </row>
    <row r="3" spans="1:9" ht="15.75" x14ac:dyDescent="0.25">
      <c r="F3" s="88" t="s">
        <v>222</v>
      </c>
      <c r="G3" s="88"/>
      <c r="H3" s="88"/>
      <c r="I3" s="88"/>
    </row>
    <row r="4" spans="1:9" x14ac:dyDescent="0.2">
      <c r="F4" s="90"/>
      <c r="G4" s="90"/>
      <c r="H4" s="90"/>
      <c r="I4" s="90"/>
    </row>
    <row r="5" spans="1:9" x14ac:dyDescent="0.2">
      <c r="A5" s="91" t="s">
        <v>43</v>
      </c>
      <c r="B5" s="91"/>
      <c r="C5" s="91"/>
      <c r="D5" s="91"/>
      <c r="E5" s="91"/>
      <c r="F5" s="91"/>
      <c r="G5" s="91"/>
      <c r="H5" s="91"/>
      <c r="I5" s="91"/>
    </row>
    <row r="6" spans="1:9" x14ac:dyDescent="0.2">
      <c r="A6" s="91"/>
      <c r="B6" s="91"/>
      <c r="C6" s="91"/>
      <c r="D6" s="91"/>
      <c r="E6" s="91"/>
      <c r="F6" s="91"/>
      <c r="G6" s="91"/>
      <c r="H6" s="91"/>
      <c r="I6" s="91"/>
    </row>
    <row r="7" spans="1:9" x14ac:dyDescent="0.2">
      <c r="A7" s="91"/>
      <c r="B7" s="91"/>
      <c r="C7" s="91"/>
      <c r="D7" s="91"/>
      <c r="E7" s="91"/>
      <c r="F7" s="91"/>
      <c r="G7" s="91"/>
      <c r="H7" s="91"/>
      <c r="I7" s="91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92" t="s">
        <v>44</v>
      </c>
      <c r="C9" s="92"/>
      <c r="D9" s="92"/>
      <c r="E9" s="92"/>
      <c r="F9" s="92"/>
      <c r="G9" s="92"/>
      <c r="H9" s="92"/>
      <c r="I9" s="92"/>
    </row>
    <row r="10" spans="1:9" ht="44.25" customHeight="1" x14ac:dyDescent="0.2">
      <c r="A10" s="7" t="s">
        <v>34</v>
      </c>
      <c r="B10" s="92" t="s">
        <v>48</v>
      </c>
      <c r="C10" s="92"/>
      <c r="D10" s="92"/>
      <c r="E10" s="92"/>
      <c r="F10" s="92"/>
      <c r="G10" s="92"/>
      <c r="H10" s="92"/>
      <c r="I10" s="92"/>
    </row>
    <row r="11" spans="1:9" ht="93.75" customHeight="1" x14ac:dyDescent="0.2">
      <c r="A11" s="7" t="s">
        <v>35</v>
      </c>
      <c r="B11" s="92" t="s">
        <v>46</v>
      </c>
      <c r="C11" s="92"/>
      <c r="D11" s="92"/>
      <c r="E11" s="92"/>
      <c r="F11" s="92"/>
      <c r="G11" s="92"/>
      <c r="H11" s="92"/>
      <c r="I11" s="92"/>
    </row>
    <row r="12" spans="1:9" ht="24.75" customHeight="1" x14ac:dyDescent="0.2">
      <c r="A12" s="7" t="s">
        <v>36</v>
      </c>
      <c r="B12" s="92" t="s">
        <v>56</v>
      </c>
      <c r="C12" s="92"/>
      <c r="D12" s="92"/>
      <c r="E12" s="92"/>
      <c r="F12" s="92"/>
      <c r="G12" s="92"/>
      <c r="H12" s="92"/>
      <c r="I12" s="92"/>
    </row>
    <row r="13" spans="1:9" ht="30.75" customHeight="1" x14ac:dyDescent="0.2">
      <c r="A13" s="37" t="s">
        <v>37</v>
      </c>
      <c r="B13" s="92" t="s">
        <v>0</v>
      </c>
      <c r="C13" s="92"/>
      <c r="D13" s="92"/>
      <c r="E13" s="92"/>
      <c r="F13" s="92"/>
      <c r="G13" s="92"/>
      <c r="H13" s="92"/>
      <c r="I13" s="92"/>
    </row>
    <row r="14" spans="1:9" x14ac:dyDescent="0.2">
      <c r="A14" s="7" t="s">
        <v>1</v>
      </c>
      <c r="B14" s="92" t="s">
        <v>2</v>
      </c>
      <c r="C14" s="92"/>
      <c r="D14" s="92"/>
      <c r="E14" s="92"/>
      <c r="F14" s="92"/>
      <c r="G14" s="92"/>
      <c r="H14" s="92"/>
      <c r="I14" s="92"/>
    </row>
    <row r="15" spans="1:9" x14ac:dyDescent="0.2">
      <c r="A15" s="7" t="s">
        <v>38</v>
      </c>
      <c r="B15" s="92" t="s">
        <v>20</v>
      </c>
      <c r="C15" s="92"/>
      <c r="D15" s="92"/>
      <c r="E15" s="92"/>
      <c r="F15" s="92"/>
      <c r="G15" s="92"/>
      <c r="H15" s="92"/>
      <c r="I15" s="92"/>
    </row>
    <row r="16" spans="1:9" ht="15.75" customHeight="1" x14ac:dyDescent="0.2">
      <c r="A16" s="76" t="s">
        <v>39</v>
      </c>
      <c r="B16" s="71" t="s">
        <v>4</v>
      </c>
      <c r="C16" s="72"/>
      <c r="D16" s="72"/>
      <c r="E16" s="72"/>
      <c r="F16" s="72"/>
      <c r="G16" s="72"/>
      <c r="H16" s="80"/>
      <c r="I16" s="81"/>
    </row>
    <row r="17" spans="1:9" ht="15.75" customHeight="1" x14ac:dyDescent="0.2">
      <c r="A17" s="76"/>
      <c r="B17" s="77" t="s">
        <v>10</v>
      </c>
      <c r="C17" s="78" t="s">
        <v>5</v>
      </c>
      <c r="D17" s="78" t="s">
        <v>6</v>
      </c>
      <c r="E17" s="78" t="s">
        <v>7</v>
      </c>
      <c r="F17" s="78" t="s">
        <v>8</v>
      </c>
      <c r="G17" s="80" t="s">
        <v>9</v>
      </c>
      <c r="H17" s="82"/>
      <c r="I17" s="83"/>
    </row>
    <row r="18" spans="1:9" ht="15.75" customHeight="1" x14ac:dyDescent="0.2">
      <c r="A18" s="76"/>
      <c r="B18" s="77"/>
      <c r="C18" s="79"/>
      <c r="D18" s="79"/>
      <c r="E18" s="79"/>
      <c r="F18" s="79"/>
      <c r="G18" s="84"/>
      <c r="H18" s="82"/>
      <c r="I18" s="83"/>
    </row>
    <row r="19" spans="1:9" ht="25.5" customHeight="1" x14ac:dyDescent="0.2">
      <c r="A19" s="38" t="s">
        <v>40</v>
      </c>
      <c r="B19" s="16">
        <f>SUM(C19:G19)</f>
        <v>21800.3</v>
      </c>
      <c r="C19" s="39">
        <f>'Перечень Мероприятий'!H21</f>
        <v>19800.3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82"/>
      <c r="I19" s="83"/>
    </row>
    <row r="20" spans="1:9" ht="22.5" customHeight="1" x14ac:dyDescent="0.2">
      <c r="A20" s="15" t="s">
        <v>53</v>
      </c>
      <c r="B20" s="16">
        <f t="shared" ref="B20" si="0">SUM(C20:G20)</f>
        <v>21800.3</v>
      </c>
      <c r="C20" s="16">
        <f>SUM(C19:C19)</f>
        <v>19800.3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84"/>
      <c r="I20" s="85"/>
    </row>
    <row r="21" spans="1:9" ht="69" customHeight="1" x14ac:dyDescent="0.2">
      <c r="A21" s="40" t="s">
        <v>45</v>
      </c>
      <c r="B21" s="73" t="s">
        <v>219</v>
      </c>
      <c r="C21" s="74"/>
      <c r="D21" s="74"/>
      <c r="E21" s="74"/>
      <c r="F21" s="74"/>
      <c r="G21" s="74"/>
      <c r="H21" s="74"/>
      <c r="I21" s="75"/>
    </row>
    <row r="23" spans="1:9" x14ac:dyDescent="0.2">
      <c r="A23" s="69" t="s">
        <v>223</v>
      </c>
      <c r="B23" s="69"/>
      <c r="C23" s="69"/>
      <c r="D23" s="69"/>
      <c r="E23" s="69"/>
      <c r="F23" s="69"/>
      <c r="G23" s="69"/>
      <c r="H23" s="69"/>
      <c r="I23" s="69"/>
    </row>
    <row r="24" spans="1:9" x14ac:dyDescent="0.2">
      <c r="A24" s="89" t="s">
        <v>224</v>
      </c>
      <c r="B24" s="89"/>
      <c r="C24" s="89"/>
      <c r="D24" s="89"/>
      <c r="E24" s="89"/>
      <c r="F24" s="89"/>
      <c r="G24" s="89"/>
      <c r="H24" s="89"/>
      <c r="I24" s="89"/>
    </row>
    <row r="25" spans="1:9" x14ac:dyDescent="0.2">
      <c r="A25" s="68" t="s">
        <v>225</v>
      </c>
      <c r="B25" s="68"/>
      <c r="C25" s="68"/>
      <c r="D25" s="68"/>
      <c r="E25" s="68"/>
      <c r="F25" s="68"/>
      <c r="G25" s="68"/>
      <c r="H25" s="68"/>
      <c r="I25" s="68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86" t="s">
        <v>226</v>
      </c>
      <c r="C29" s="87" t="s">
        <v>227</v>
      </c>
      <c r="D29" s="87"/>
      <c r="E29" s="87"/>
      <c r="F29" s="35"/>
      <c r="G29" s="35"/>
      <c r="H29" s="35"/>
      <c r="I29" s="35"/>
    </row>
    <row r="30" spans="1:9" x14ac:dyDescent="0.2">
      <c r="A30" s="35"/>
      <c r="B30" s="86"/>
      <c r="C30" s="6" t="s">
        <v>228</v>
      </c>
      <c r="D30" s="6" t="s">
        <v>229</v>
      </c>
      <c r="E30" s="6" t="s">
        <v>230</v>
      </c>
      <c r="F30" s="35"/>
      <c r="G30" s="35"/>
      <c r="H30" s="35"/>
      <c r="I30" s="35"/>
    </row>
    <row r="31" spans="1:9" x14ac:dyDescent="0.2">
      <c r="A31" s="35"/>
      <c r="B31" s="6" t="s">
        <v>231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232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233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70" t="s">
        <v>234</v>
      </c>
      <c r="B36" s="70"/>
      <c r="C36" s="70"/>
      <c r="D36" s="70"/>
      <c r="E36" s="70"/>
      <c r="F36" s="70"/>
      <c r="G36" s="70"/>
      <c r="H36" s="70"/>
      <c r="I36" s="70"/>
      <c r="J36" s="35"/>
    </row>
    <row r="37" spans="1:10" ht="27" customHeight="1" x14ac:dyDescent="0.2">
      <c r="A37" s="67" t="s">
        <v>235</v>
      </c>
      <c r="B37" s="67"/>
      <c r="C37" s="67"/>
      <c r="D37" s="67"/>
      <c r="E37" s="67"/>
      <c r="F37" s="67"/>
      <c r="G37" s="67"/>
      <c r="H37" s="67"/>
      <c r="I37" s="67"/>
      <c r="J37" s="67"/>
    </row>
    <row r="38" spans="1:10" x14ac:dyDescent="0.2">
      <c r="A38" s="70" t="s">
        <v>307</v>
      </c>
      <c r="B38" s="70"/>
      <c r="C38" s="70"/>
      <c r="D38" s="70"/>
      <c r="E38" s="70"/>
      <c r="F38" s="70"/>
      <c r="G38" s="70"/>
      <c r="H38" s="70"/>
      <c r="I38" s="70"/>
      <c r="J38" s="70"/>
    </row>
    <row r="39" spans="1:10" ht="38.25" customHeight="1" x14ac:dyDescent="0.2">
      <c r="A39" s="67" t="s">
        <v>236</v>
      </c>
      <c r="B39" s="67"/>
      <c r="C39" s="67"/>
      <c r="D39" s="67"/>
      <c r="E39" s="67"/>
      <c r="F39" s="67"/>
      <c r="G39" s="67"/>
      <c r="H39" s="67"/>
      <c r="I39" s="67"/>
      <c r="J39" s="67"/>
    </row>
    <row r="40" spans="1:10" x14ac:dyDescent="0.2">
      <c r="A40" s="67" t="s">
        <v>237</v>
      </c>
      <c r="B40" s="67"/>
      <c r="C40" s="67"/>
      <c r="D40" s="67"/>
      <c r="E40" s="67"/>
      <c r="F40" s="67"/>
      <c r="G40" s="67"/>
      <c r="H40" s="67"/>
      <c r="I40" s="67"/>
      <c r="J40" s="67"/>
    </row>
    <row r="41" spans="1:10" ht="25.5" customHeight="1" x14ac:dyDescent="0.2">
      <c r="A41" s="67" t="s">
        <v>238</v>
      </c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27" customHeight="1" x14ac:dyDescent="0.2">
      <c r="A42" s="67" t="s">
        <v>239</v>
      </c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27" customHeight="1" x14ac:dyDescent="0.2">
      <c r="A43" s="67" t="s">
        <v>240</v>
      </c>
      <c r="B43" s="67"/>
      <c r="C43" s="67"/>
      <c r="D43" s="67"/>
      <c r="E43" s="67"/>
      <c r="F43" s="67"/>
      <c r="G43" s="67"/>
      <c r="H43" s="67"/>
      <c r="I43" s="67"/>
      <c r="J43" s="67"/>
    </row>
    <row r="44" spans="1:10" x14ac:dyDescent="0.2">
      <c r="A44" s="69" t="s">
        <v>241</v>
      </c>
      <c r="B44" s="69"/>
      <c r="C44" s="69"/>
      <c r="D44" s="69"/>
      <c r="E44" s="69"/>
      <c r="F44" s="69"/>
      <c r="G44" s="69"/>
      <c r="H44" s="69"/>
      <c r="I44" s="69"/>
      <c r="J44" s="69"/>
    </row>
    <row r="45" spans="1:10" x14ac:dyDescent="0.2">
      <c r="A45" s="67" t="s">
        <v>242</v>
      </c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25.5" customHeight="1" x14ac:dyDescent="0.2">
      <c r="A46" s="67" t="s">
        <v>243</v>
      </c>
      <c r="B46" s="67"/>
      <c r="C46" s="67"/>
      <c r="D46" s="67"/>
      <c r="E46" s="67"/>
      <c r="F46" s="67"/>
      <c r="G46" s="67"/>
      <c r="H46" s="67"/>
      <c r="I46" s="67"/>
      <c r="J46" s="67"/>
    </row>
    <row r="47" spans="1:10" x14ac:dyDescent="0.2">
      <c r="A47" s="67" t="s">
        <v>244</v>
      </c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23.25" customHeight="1" x14ac:dyDescent="0.2">
      <c r="A48" s="67" t="s">
        <v>245</v>
      </c>
      <c r="B48" s="67"/>
      <c r="C48" s="67"/>
      <c r="D48" s="67"/>
      <c r="E48" s="67"/>
      <c r="F48" s="67"/>
      <c r="G48" s="67"/>
      <c r="H48" s="67"/>
      <c r="I48" s="67"/>
      <c r="J48" s="67"/>
    </row>
    <row r="49" spans="1:10" x14ac:dyDescent="0.2">
      <c r="A49" s="67" t="s">
        <v>246</v>
      </c>
      <c r="B49" s="67"/>
      <c r="C49" s="67"/>
      <c r="D49" s="67"/>
      <c r="E49" s="67"/>
      <c r="F49" s="67"/>
      <c r="G49" s="67"/>
      <c r="H49" s="67"/>
      <c r="I49" s="67"/>
      <c r="J49" s="67"/>
    </row>
    <row r="50" spans="1:10" x14ac:dyDescent="0.2">
      <c r="A50" s="69" t="s">
        <v>247</v>
      </c>
      <c r="B50" s="69"/>
      <c r="C50" s="69"/>
      <c r="D50" s="69"/>
      <c r="E50" s="69"/>
      <c r="F50" s="69"/>
      <c r="G50" s="69"/>
      <c r="H50" s="69"/>
      <c r="I50" s="69"/>
      <c r="J50" s="69"/>
    </row>
    <row r="51" spans="1:10" ht="26.25" customHeight="1" x14ac:dyDescent="0.2">
      <c r="A51" s="67" t="s">
        <v>248</v>
      </c>
      <c r="B51" s="67"/>
      <c r="C51" s="67"/>
      <c r="D51" s="67"/>
      <c r="E51" s="67"/>
      <c r="F51" s="67"/>
      <c r="G51" s="67"/>
      <c r="H51" s="67"/>
      <c r="I51" s="67"/>
      <c r="J51" s="67"/>
    </row>
    <row r="52" spans="1:10" x14ac:dyDescent="0.2">
      <c r="A52" s="69" t="s">
        <v>249</v>
      </c>
      <c r="B52" s="69"/>
      <c r="C52" s="69"/>
      <c r="D52" s="69"/>
      <c r="E52" s="69"/>
      <c r="F52" s="69"/>
      <c r="G52" s="69"/>
      <c r="H52" s="69"/>
      <c r="I52" s="69"/>
      <c r="J52" s="69"/>
    </row>
    <row r="53" spans="1:10" x14ac:dyDescent="0.2">
      <c r="A53" s="67" t="s">
        <v>250</v>
      </c>
      <c r="B53" s="67"/>
      <c r="C53" s="67"/>
      <c r="D53" s="67"/>
      <c r="E53" s="67"/>
      <c r="F53" s="67"/>
      <c r="G53" s="67"/>
      <c r="H53" s="67"/>
      <c r="I53" s="67"/>
      <c r="J53" s="67"/>
    </row>
    <row r="54" spans="1:10" x14ac:dyDescent="0.2">
      <c r="A54" s="67" t="s">
        <v>251</v>
      </c>
      <c r="B54" s="67"/>
      <c r="C54" s="67"/>
      <c r="D54" s="67"/>
      <c r="E54" s="67"/>
      <c r="F54" s="67"/>
      <c r="G54" s="67"/>
      <c r="H54" s="67"/>
      <c r="I54" s="67"/>
      <c r="J54" s="67"/>
    </row>
    <row r="55" spans="1:10" x14ac:dyDescent="0.2">
      <c r="A55" s="69" t="s">
        <v>252</v>
      </c>
      <c r="B55" s="69"/>
      <c r="C55" s="69"/>
      <c r="D55" s="69"/>
      <c r="E55" s="69"/>
      <c r="F55" s="69"/>
      <c r="G55" s="69"/>
      <c r="H55" s="69"/>
      <c r="I55" s="69"/>
      <c r="J55" s="69"/>
    </row>
    <row r="56" spans="1:10" x14ac:dyDescent="0.2">
      <c r="A56" s="67" t="s">
        <v>253</v>
      </c>
      <c r="B56" s="67"/>
      <c r="C56" s="67"/>
      <c r="D56" s="67"/>
      <c r="E56" s="67"/>
      <c r="F56" s="67"/>
      <c r="G56" s="67"/>
      <c r="H56" s="67"/>
      <c r="I56" s="67"/>
      <c r="J56" s="67"/>
    </row>
    <row r="57" spans="1:10" x14ac:dyDescent="0.2">
      <c r="A57" s="67" t="s">
        <v>254</v>
      </c>
      <c r="B57" s="67"/>
      <c r="C57" s="67"/>
      <c r="D57" s="67"/>
      <c r="E57" s="67"/>
      <c r="F57" s="67"/>
      <c r="G57" s="67"/>
      <c r="H57" s="67"/>
      <c r="I57" s="67"/>
      <c r="J57" s="67"/>
    </row>
    <row r="58" spans="1:10" x14ac:dyDescent="0.2">
      <c r="A58" s="67" t="s">
        <v>255</v>
      </c>
      <c r="B58" s="67"/>
      <c r="C58" s="67"/>
      <c r="D58" s="67"/>
      <c r="E58" s="67"/>
      <c r="F58" s="67"/>
      <c r="G58" s="67"/>
      <c r="H58" s="67"/>
      <c r="I58" s="67"/>
      <c r="J58" s="67"/>
    </row>
    <row r="59" spans="1:10" x14ac:dyDescent="0.2">
      <c r="A59" s="67" t="s">
        <v>256</v>
      </c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25.5" customHeight="1" x14ac:dyDescent="0.2">
      <c r="A60" s="67" t="s">
        <v>257</v>
      </c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5.75" customHeight="1" x14ac:dyDescent="0.2">
      <c r="A61" s="67" t="s">
        <v>258</v>
      </c>
      <c r="B61" s="67"/>
      <c r="C61" s="67"/>
      <c r="D61" s="67"/>
      <c r="E61" s="67"/>
      <c r="F61" s="67"/>
      <c r="G61" s="67"/>
      <c r="H61" s="67"/>
      <c r="I61" s="67"/>
      <c r="J61" s="67"/>
    </row>
    <row r="62" spans="1:10" x14ac:dyDescent="0.2">
      <c r="A62" s="69" t="s">
        <v>259</v>
      </c>
      <c r="B62" s="69"/>
      <c r="C62" s="69"/>
      <c r="D62" s="69"/>
      <c r="E62" s="69"/>
      <c r="F62" s="69"/>
      <c r="G62" s="69"/>
      <c r="H62" s="69"/>
      <c r="I62" s="69"/>
      <c r="J62" s="69"/>
    </row>
    <row r="63" spans="1:10" x14ac:dyDescent="0.2">
      <c r="A63" s="67" t="s">
        <v>260</v>
      </c>
      <c r="B63" s="67"/>
      <c r="C63" s="67"/>
      <c r="D63" s="67"/>
      <c r="E63" s="67"/>
      <c r="F63" s="67"/>
      <c r="G63" s="67"/>
      <c r="H63" s="67"/>
      <c r="I63" s="67"/>
      <c r="J63" s="67"/>
    </row>
    <row r="64" spans="1:10" x14ac:dyDescent="0.2">
      <c r="A64" s="67" t="s">
        <v>261</v>
      </c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26.25" customHeight="1" x14ac:dyDescent="0.2">
      <c r="A65" s="67" t="s">
        <v>262</v>
      </c>
      <c r="B65" s="67"/>
      <c r="C65" s="67"/>
      <c r="D65" s="67"/>
      <c r="E65" s="67"/>
      <c r="F65" s="67"/>
      <c r="G65" s="67"/>
      <c r="H65" s="67"/>
      <c r="I65" s="67"/>
      <c r="J65" s="67"/>
    </row>
    <row r="66" spans="1:10" x14ac:dyDescent="0.2">
      <c r="A66" s="67" t="s">
        <v>263</v>
      </c>
      <c r="B66" s="67"/>
      <c r="C66" s="67"/>
      <c r="D66" s="67"/>
      <c r="E66" s="67"/>
      <c r="F66" s="67"/>
      <c r="G66" s="67"/>
      <c r="H66" s="67"/>
      <c r="I66" s="67"/>
      <c r="J66" s="67"/>
    </row>
    <row r="67" spans="1:10" x14ac:dyDescent="0.2">
      <c r="A67" s="67" t="s">
        <v>264</v>
      </c>
      <c r="B67" s="67"/>
      <c r="C67" s="67"/>
      <c r="D67" s="67"/>
      <c r="E67" s="67"/>
      <c r="F67" s="67"/>
      <c r="G67" s="67"/>
      <c r="H67" s="67"/>
      <c r="I67" s="67"/>
      <c r="J67" s="67"/>
    </row>
    <row r="68" spans="1:10" x14ac:dyDescent="0.2">
      <c r="A68" s="67" t="s">
        <v>265</v>
      </c>
      <c r="B68" s="67"/>
      <c r="C68" s="67"/>
      <c r="D68" s="67"/>
      <c r="E68" s="67"/>
      <c r="F68" s="67"/>
      <c r="G68" s="67"/>
      <c r="H68" s="67"/>
      <c r="I68" s="67"/>
      <c r="J68" s="67"/>
    </row>
    <row r="69" spans="1:10" x14ac:dyDescent="0.2">
      <c r="A69" s="67" t="s">
        <v>266</v>
      </c>
      <c r="B69" s="67"/>
      <c r="C69" s="67"/>
      <c r="D69" s="67"/>
      <c r="E69" s="67"/>
      <c r="F69" s="67"/>
      <c r="G69" s="67"/>
      <c r="H69" s="67"/>
      <c r="I69" s="67"/>
      <c r="J69" s="67"/>
    </row>
    <row r="70" spans="1:10" x14ac:dyDescent="0.2">
      <c r="A70" s="67" t="s">
        <v>267</v>
      </c>
      <c r="B70" s="67"/>
      <c r="C70" s="67"/>
      <c r="D70" s="67"/>
      <c r="E70" s="67"/>
      <c r="F70" s="67"/>
      <c r="G70" s="67"/>
      <c r="H70" s="67"/>
      <c r="I70" s="67"/>
      <c r="J70" s="67"/>
    </row>
    <row r="71" spans="1:10" x14ac:dyDescent="0.2">
      <c r="A71" s="67" t="s">
        <v>268</v>
      </c>
      <c r="B71" s="67"/>
      <c r="C71" s="67"/>
      <c r="D71" s="67"/>
      <c r="E71" s="67"/>
      <c r="F71" s="67"/>
      <c r="G71" s="67"/>
      <c r="H71" s="67"/>
      <c r="I71" s="67"/>
      <c r="J71" s="67"/>
    </row>
    <row r="72" spans="1:10" x14ac:dyDescent="0.2">
      <c r="A72" s="67" t="s">
        <v>269</v>
      </c>
      <c r="B72" s="67"/>
      <c r="C72" s="67"/>
      <c r="D72" s="67"/>
      <c r="E72" s="67"/>
      <c r="F72" s="67"/>
      <c r="G72" s="67"/>
      <c r="H72" s="67"/>
      <c r="I72" s="67"/>
      <c r="J72" s="67"/>
    </row>
    <row r="73" spans="1:10" ht="26.25" customHeight="1" x14ac:dyDescent="0.2">
      <c r="A73" s="67" t="s">
        <v>270</v>
      </c>
      <c r="B73" s="67"/>
      <c r="C73" s="67"/>
      <c r="D73" s="67"/>
      <c r="E73" s="67"/>
      <c r="F73" s="67"/>
      <c r="G73" s="67"/>
      <c r="H73" s="67"/>
      <c r="I73" s="67"/>
      <c r="J73" s="67"/>
    </row>
    <row r="74" spans="1:10" x14ac:dyDescent="0.2">
      <c r="A74" s="67" t="s">
        <v>271</v>
      </c>
      <c r="B74" s="67"/>
      <c r="C74" s="67"/>
      <c r="D74" s="67"/>
      <c r="E74" s="67"/>
      <c r="F74" s="67"/>
      <c r="G74" s="67"/>
      <c r="H74" s="67"/>
      <c r="I74" s="67"/>
      <c r="J74" s="67"/>
    </row>
    <row r="75" spans="1:10" x14ac:dyDescent="0.2">
      <c r="A75" s="67" t="s">
        <v>272</v>
      </c>
      <c r="B75" s="67"/>
      <c r="C75" s="67"/>
      <c r="D75" s="67"/>
      <c r="E75" s="67"/>
      <c r="F75" s="67"/>
      <c r="G75" s="67"/>
      <c r="H75" s="67"/>
      <c r="I75" s="67"/>
      <c r="J75" s="67"/>
    </row>
    <row r="76" spans="1:10" x14ac:dyDescent="0.2">
      <c r="A76" s="67" t="s">
        <v>273</v>
      </c>
      <c r="B76" s="67"/>
      <c r="C76" s="67"/>
      <c r="D76" s="67"/>
      <c r="E76" s="67"/>
      <c r="F76" s="67"/>
      <c r="G76" s="67"/>
      <c r="H76" s="67"/>
      <c r="I76" s="67"/>
      <c r="J76" s="67"/>
    </row>
    <row r="77" spans="1:10" x14ac:dyDescent="0.2">
      <c r="A77" s="67" t="s">
        <v>274</v>
      </c>
      <c r="B77" s="67"/>
      <c r="C77" s="67"/>
      <c r="D77" s="67"/>
      <c r="E77" s="67"/>
      <c r="F77" s="67"/>
      <c r="G77" s="67"/>
      <c r="H77" s="67"/>
      <c r="I77" s="67"/>
      <c r="J77" s="67"/>
    </row>
    <row r="78" spans="1:10" x14ac:dyDescent="0.2">
      <c r="A78" s="67" t="s">
        <v>275</v>
      </c>
      <c r="B78" s="67"/>
      <c r="C78" s="67"/>
      <c r="D78" s="67"/>
      <c r="E78" s="67"/>
      <c r="F78" s="67"/>
      <c r="G78" s="67"/>
      <c r="H78" s="67"/>
      <c r="I78" s="67"/>
      <c r="J78" s="67"/>
    </row>
    <row r="79" spans="1:10" ht="25.5" customHeight="1" x14ac:dyDescent="0.2">
      <c r="A79" s="67" t="s">
        <v>276</v>
      </c>
      <c r="B79" s="67"/>
      <c r="C79" s="67"/>
      <c r="D79" s="67"/>
      <c r="E79" s="67"/>
      <c r="F79" s="67"/>
      <c r="G79" s="67"/>
      <c r="H79" s="67"/>
      <c r="I79" s="67"/>
      <c r="J79" s="67"/>
    </row>
    <row r="80" spans="1:10" x14ac:dyDescent="0.2">
      <c r="A80" s="67" t="s">
        <v>277</v>
      </c>
      <c r="B80" s="67"/>
      <c r="C80" s="67"/>
      <c r="D80" s="67"/>
      <c r="E80" s="67"/>
      <c r="F80" s="67"/>
      <c r="G80" s="67"/>
      <c r="H80" s="67"/>
      <c r="I80" s="67"/>
      <c r="J80" s="67"/>
    </row>
    <row r="81" spans="1:10" x14ac:dyDescent="0.2">
      <c r="A81" s="67" t="s">
        <v>278</v>
      </c>
      <c r="B81" s="67"/>
      <c r="C81" s="67"/>
      <c r="D81" s="67"/>
      <c r="E81" s="67"/>
      <c r="F81" s="67"/>
      <c r="G81" s="67"/>
      <c r="H81" s="67"/>
      <c r="I81" s="67"/>
      <c r="J81" s="67"/>
    </row>
    <row r="82" spans="1:10" x14ac:dyDescent="0.2">
      <c r="A82" s="67" t="s">
        <v>279</v>
      </c>
      <c r="B82" s="67"/>
      <c r="C82" s="67"/>
      <c r="D82" s="67"/>
      <c r="E82" s="67"/>
      <c r="F82" s="67"/>
      <c r="G82" s="67"/>
      <c r="H82" s="67"/>
      <c r="I82" s="67"/>
      <c r="J82" s="67"/>
    </row>
    <row r="83" spans="1:10" x14ac:dyDescent="0.2">
      <c r="A83" s="67" t="s">
        <v>280</v>
      </c>
      <c r="B83" s="67"/>
      <c r="C83" s="67"/>
      <c r="D83" s="67"/>
      <c r="E83" s="67"/>
      <c r="F83" s="67"/>
      <c r="G83" s="67"/>
      <c r="H83" s="67"/>
      <c r="I83" s="67"/>
      <c r="J83" s="67"/>
    </row>
    <row r="84" spans="1:10" ht="24.75" customHeight="1" x14ac:dyDescent="0.2">
      <c r="A84" s="67" t="s">
        <v>281</v>
      </c>
      <c r="B84" s="67"/>
      <c r="C84" s="67"/>
      <c r="D84" s="67"/>
      <c r="E84" s="67"/>
      <c r="F84" s="67"/>
      <c r="G84" s="67"/>
      <c r="H84" s="67"/>
      <c r="I84" s="67"/>
      <c r="J84" s="67"/>
    </row>
    <row r="85" spans="1:10" ht="26.25" customHeight="1" x14ac:dyDescent="0.2">
      <c r="A85" s="67" t="s">
        <v>282</v>
      </c>
      <c r="B85" s="67"/>
      <c r="C85" s="67"/>
      <c r="D85" s="67"/>
      <c r="E85" s="67"/>
      <c r="F85" s="67"/>
      <c r="G85" s="67"/>
      <c r="H85" s="67"/>
      <c r="I85" s="67"/>
      <c r="J85" s="67"/>
    </row>
    <row r="86" spans="1:10" x14ac:dyDescent="0.2">
      <c r="A86" s="67" t="s">
        <v>283</v>
      </c>
      <c r="B86" s="67"/>
      <c r="C86" s="67"/>
      <c r="D86" s="67"/>
      <c r="E86" s="67"/>
      <c r="F86" s="67"/>
      <c r="G86" s="67"/>
      <c r="H86" s="67"/>
      <c r="I86" s="67"/>
      <c r="J86" s="67"/>
    </row>
    <row r="87" spans="1:10" x14ac:dyDescent="0.2">
      <c r="A87" s="67" t="s">
        <v>284</v>
      </c>
      <c r="B87" s="67"/>
      <c r="C87" s="67"/>
      <c r="D87" s="67"/>
      <c r="E87" s="67"/>
      <c r="F87" s="67"/>
      <c r="G87" s="67"/>
      <c r="H87" s="67"/>
      <c r="I87" s="67"/>
      <c r="J87" s="67"/>
    </row>
    <row r="88" spans="1:10" x14ac:dyDescent="0.2">
      <c r="A88" s="67" t="s">
        <v>285</v>
      </c>
      <c r="B88" s="67"/>
      <c r="C88" s="67"/>
      <c r="D88" s="67"/>
      <c r="E88" s="67"/>
      <c r="F88" s="67"/>
      <c r="G88" s="67"/>
      <c r="H88" s="67"/>
      <c r="I88" s="67"/>
      <c r="J88" s="67"/>
    </row>
    <row r="89" spans="1:10" x14ac:dyDescent="0.2">
      <c r="A89" s="67" t="s">
        <v>286</v>
      </c>
      <c r="B89" s="67"/>
      <c r="C89" s="67"/>
      <c r="D89" s="67"/>
      <c r="E89" s="67"/>
      <c r="F89" s="67"/>
      <c r="G89" s="67"/>
      <c r="H89" s="67"/>
      <c r="I89" s="67"/>
      <c r="J89" s="67"/>
    </row>
    <row r="90" spans="1:10" x14ac:dyDescent="0.2">
      <c r="A90" s="67" t="s">
        <v>287</v>
      </c>
      <c r="B90" s="67"/>
      <c r="C90" s="67"/>
      <c r="D90" s="67"/>
      <c r="E90" s="67"/>
      <c r="F90" s="67"/>
      <c r="G90" s="67"/>
      <c r="H90" s="67"/>
      <c r="I90" s="67"/>
      <c r="J90" s="67"/>
    </row>
    <row r="91" spans="1:10" x14ac:dyDescent="0.2">
      <c r="A91" s="68" t="s">
        <v>288</v>
      </c>
      <c r="B91" s="69"/>
      <c r="C91" s="69"/>
      <c r="D91" s="69"/>
      <c r="E91" s="69"/>
      <c r="F91" s="69"/>
      <c r="G91" s="69"/>
      <c r="H91" s="69"/>
      <c r="I91" s="69"/>
      <c r="J91" s="69"/>
    </row>
    <row r="92" spans="1:10" x14ac:dyDescent="0.2">
      <c r="A92" s="67" t="s">
        <v>289</v>
      </c>
      <c r="B92" s="67"/>
      <c r="C92" s="67"/>
      <c r="D92" s="67"/>
      <c r="E92" s="67"/>
      <c r="F92" s="67"/>
      <c r="G92" s="67"/>
      <c r="H92" s="67"/>
      <c r="I92" s="67"/>
      <c r="J92" s="67"/>
    </row>
    <row r="93" spans="1:10" ht="24" customHeight="1" x14ac:dyDescent="0.2">
      <c r="A93" s="67" t="s">
        <v>290</v>
      </c>
      <c r="B93" s="67"/>
      <c r="C93" s="67"/>
      <c r="D93" s="67"/>
      <c r="E93" s="67"/>
      <c r="F93" s="67"/>
      <c r="G93" s="67"/>
      <c r="H93" s="67"/>
      <c r="I93" s="67"/>
      <c r="J93" s="67"/>
    </row>
    <row r="94" spans="1:10" x14ac:dyDescent="0.2">
      <c r="A94" s="67" t="s">
        <v>291</v>
      </c>
      <c r="B94" s="67"/>
      <c r="C94" s="67"/>
      <c r="D94" s="67"/>
      <c r="E94" s="67"/>
      <c r="F94" s="67"/>
      <c r="G94" s="67"/>
      <c r="H94" s="67"/>
      <c r="I94" s="67"/>
      <c r="J94" s="67"/>
    </row>
    <row r="95" spans="1:10" ht="13.5" customHeight="1" x14ac:dyDescent="0.2">
      <c r="A95" s="67" t="s">
        <v>292</v>
      </c>
      <c r="B95" s="67"/>
      <c r="C95" s="67"/>
      <c r="D95" s="67"/>
      <c r="E95" s="67"/>
      <c r="F95" s="67"/>
      <c r="G95" s="67"/>
      <c r="H95" s="67"/>
      <c r="I95" s="67"/>
      <c r="J95" s="67"/>
    </row>
    <row r="96" spans="1:10" ht="23.25" customHeight="1" x14ac:dyDescent="0.2">
      <c r="A96" s="67" t="s">
        <v>293</v>
      </c>
      <c r="B96" s="67"/>
      <c r="C96" s="67"/>
      <c r="D96" s="67"/>
      <c r="E96" s="67"/>
      <c r="F96" s="67"/>
      <c r="G96" s="67"/>
      <c r="H96" s="67"/>
      <c r="I96" s="67"/>
      <c r="J96" s="67"/>
    </row>
    <row r="97" spans="1:10" x14ac:dyDescent="0.2">
      <c r="A97" s="67" t="s">
        <v>294</v>
      </c>
      <c r="B97" s="67"/>
      <c r="C97" s="67"/>
      <c r="D97" s="67"/>
      <c r="E97" s="67"/>
      <c r="F97" s="67"/>
      <c r="G97" s="67"/>
      <c r="H97" s="67"/>
      <c r="I97" s="67"/>
      <c r="J97" s="67"/>
    </row>
    <row r="98" spans="1:10" ht="27" customHeight="1" x14ac:dyDescent="0.2">
      <c r="A98" s="67" t="s">
        <v>295</v>
      </c>
      <c r="B98" s="67"/>
      <c r="C98" s="67"/>
      <c r="D98" s="67"/>
      <c r="E98" s="67"/>
      <c r="F98" s="67"/>
      <c r="G98" s="67"/>
      <c r="H98" s="67"/>
      <c r="I98" s="67"/>
      <c r="J98" s="67"/>
    </row>
    <row r="99" spans="1:10" ht="24.75" customHeight="1" x14ac:dyDescent="0.2">
      <c r="A99" s="67" t="s">
        <v>296</v>
      </c>
      <c r="B99" s="67"/>
      <c r="C99" s="67"/>
      <c r="D99" s="67"/>
      <c r="E99" s="67"/>
      <c r="F99" s="67"/>
      <c r="G99" s="67"/>
      <c r="H99" s="67"/>
      <c r="I99" s="67"/>
      <c r="J99" s="67"/>
    </row>
    <row r="100" spans="1:10" x14ac:dyDescent="0.2">
      <c r="A100" s="67" t="s">
        <v>297</v>
      </c>
      <c r="B100" s="67"/>
      <c r="C100" s="67"/>
      <c r="D100" s="67"/>
      <c r="E100" s="67"/>
      <c r="F100" s="67"/>
      <c r="G100" s="67"/>
      <c r="H100" s="67"/>
      <c r="I100" s="67"/>
      <c r="J100" s="67"/>
    </row>
    <row r="101" spans="1:10" x14ac:dyDescent="0.2">
      <c r="A101" s="67" t="s">
        <v>298</v>
      </c>
      <c r="B101" s="67"/>
      <c r="C101" s="67"/>
      <c r="D101" s="67"/>
      <c r="E101" s="67"/>
      <c r="F101" s="67"/>
      <c r="G101" s="67"/>
      <c r="H101" s="67"/>
      <c r="I101" s="67"/>
      <c r="J101" s="67"/>
    </row>
    <row r="102" spans="1:10" x14ac:dyDescent="0.2">
      <c r="A102" s="67" t="s">
        <v>299</v>
      </c>
      <c r="B102" s="67"/>
      <c r="C102" s="67"/>
      <c r="D102" s="67"/>
      <c r="E102" s="67"/>
      <c r="F102" s="67"/>
      <c r="G102" s="67"/>
      <c r="H102" s="67"/>
      <c r="I102" s="67"/>
      <c r="J102" s="67"/>
    </row>
    <row r="103" spans="1:10" x14ac:dyDescent="0.2">
      <c r="A103" s="67" t="s">
        <v>300</v>
      </c>
      <c r="B103" s="67"/>
      <c r="C103" s="67"/>
      <c r="D103" s="67"/>
      <c r="E103" s="67"/>
      <c r="F103" s="67"/>
      <c r="G103" s="67"/>
      <c r="H103" s="67"/>
      <c r="I103" s="67"/>
      <c r="J103" s="67"/>
    </row>
    <row r="104" spans="1:10" x14ac:dyDescent="0.2">
      <c r="A104" s="67" t="s">
        <v>301</v>
      </c>
      <c r="B104" s="67"/>
      <c r="C104" s="67"/>
      <c r="D104" s="67"/>
      <c r="E104" s="67"/>
      <c r="F104" s="67"/>
      <c r="G104" s="67"/>
      <c r="H104" s="67"/>
      <c r="I104" s="67"/>
      <c r="J104" s="67"/>
    </row>
    <row r="105" spans="1:10" ht="25.5" customHeight="1" x14ac:dyDescent="0.2">
      <c r="A105" s="67" t="s">
        <v>302</v>
      </c>
      <c r="B105" s="67"/>
      <c r="C105" s="67"/>
      <c r="D105" s="67"/>
      <c r="E105" s="67"/>
      <c r="F105" s="67"/>
      <c r="G105" s="67"/>
      <c r="H105" s="67"/>
      <c r="I105" s="67"/>
      <c r="J105" s="67"/>
    </row>
    <row r="106" spans="1:10" x14ac:dyDescent="0.2">
      <c r="A106" s="67" t="s">
        <v>303</v>
      </c>
      <c r="B106" s="67"/>
      <c r="C106" s="67"/>
      <c r="D106" s="67"/>
      <c r="E106" s="67"/>
      <c r="F106" s="67"/>
      <c r="G106" s="67"/>
      <c r="H106" s="67"/>
      <c r="I106" s="67"/>
      <c r="J106" s="67"/>
    </row>
    <row r="107" spans="1:10" x14ac:dyDescent="0.2">
      <c r="A107" s="67" t="s">
        <v>304</v>
      </c>
      <c r="B107" s="67"/>
      <c r="C107" s="67"/>
      <c r="D107" s="67"/>
      <c r="E107" s="67"/>
      <c r="F107" s="67"/>
      <c r="G107" s="67"/>
      <c r="H107" s="67"/>
      <c r="I107" s="67"/>
      <c r="J107" s="67"/>
    </row>
    <row r="108" spans="1:10" ht="24" customHeight="1" x14ac:dyDescent="0.2">
      <c r="A108" s="67" t="s">
        <v>305</v>
      </c>
      <c r="B108" s="67"/>
      <c r="C108" s="67"/>
      <c r="D108" s="67"/>
      <c r="E108" s="67"/>
      <c r="F108" s="67"/>
      <c r="G108" s="67"/>
      <c r="H108" s="67"/>
      <c r="I108" s="67"/>
      <c r="J108" s="67"/>
    </row>
    <row r="109" spans="1:10" ht="24.75" customHeight="1" x14ac:dyDescent="0.2">
      <c r="A109" s="67" t="s">
        <v>306</v>
      </c>
      <c r="B109" s="67"/>
      <c r="C109" s="67"/>
      <c r="D109" s="67"/>
      <c r="E109" s="67"/>
      <c r="F109" s="67"/>
      <c r="G109" s="67"/>
      <c r="H109" s="67"/>
      <c r="I109" s="67"/>
      <c r="J109" s="67"/>
    </row>
  </sheetData>
  <mergeCells count="101"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B16:G16"/>
    <mergeCell ref="B21:I21"/>
    <mergeCell ref="A16:A18"/>
    <mergeCell ref="B17:B18"/>
    <mergeCell ref="C17:C18"/>
    <mergeCell ref="A43:J43"/>
    <mergeCell ref="A44:J44"/>
    <mergeCell ref="A45:J45"/>
    <mergeCell ref="A46:J46"/>
    <mergeCell ref="H16:I20"/>
    <mergeCell ref="A25:I25"/>
    <mergeCell ref="B29:B30"/>
    <mergeCell ref="C29:E29"/>
    <mergeCell ref="A36:I36"/>
    <mergeCell ref="A37:J37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88" t="s">
        <v>308</v>
      </c>
      <c r="J1" s="88"/>
      <c r="K1" s="88"/>
      <c r="L1" s="88"/>
    </row>
    <row r="3" spans="1:12" s="17" customFormat="1" x14ac:dyDescent="0.25">
      <c r="A3" s="106" t="s">
        <v>47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s="17" customFormat="1" x14ac:dyDescent="0.2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6" spans="1:12" x14ac:dyDescent="0.25">
      <c r="A6" s="107" t="s">
        <v>11</v>
      </c>
      <c r="B6" s="108" t="s">
        <v>12</v>
      </c>
      <c r="C6" s="108" t="s">
        <v>19</v>
      </c>
      <c r="D6" s="108"/>
      <c r="E6" s="108" t="s">
        <v>15</v>
      </c>
      <c r="F6" s="108" t="s">
        <v>16</v>
      </c>
      <c r="G6" s="108" t="s">
        <v>17</v>
      </c>
      <c r="H6" s="108" t="s">
        <v>18</v>
      </c>
      <c r="I6" s="108"/>
      <c r="J6" s="108"/>
      <c r="K6" s="108"/>
      <c r="L6" s="108"/>
    </row>
    <row r="7" spans="1:12" ht="63" x14ac:dyDescent="0.25">
      <c r="A7" s="107"/>
      <c r="B7" s="108"/>
      <c r="C7" s="10" t="s">
        <v>13</v>
      </c>
      <c r="D7" s="10" t="s">
        <v>14</v>
      </c>
      <c r="E7" s="108"/>
      <c r="F7" s="108"/>
      <c r="G7" s="108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109" t="s">
        <v>61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1"/>
    </row>
    <row r="10" spans="1:12" ht="94.5" x14ac:dyDescent="0.25">
      <c r="A10" s="22">
        <v>1</v>
      </c>
      <c r="B10" s="112" t="s">
        <v>66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113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113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114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94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12" ht="126" customHeight="1" x14ac:dyDescent="0.25">
      <c r="A15" s="22">
        <v>1</v>
      </c>
      <c r="B15" s="115" t="s">
        <v>65</v>
      </c>
      <c r="C15" s="96">
        <v>0</v>
      </c>
      <c r="D15" s="96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16"/>
      <c r="C16" s="97"/>
      <c r="D16" s="97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16"/>
      <c r="C17" s="97"/>
      <c r="D17" s="97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17"/>
      <c r="C18" s="98"/>
      <c r="D18" s="98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18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ht="148.5" customHeight="1" x14ac:dyDescent="0.25">
      <c r="A20" s="22">
        <v>1</v>
      </c>
      <c r="B20" s="23" t="s">
        <v>65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94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</row>
    <row r="22" spans="1:12" ht="63" x14ac:dyDescent="0.25">
      <c r="A22" s="58">
        <v>1</v>
      </c>
      <c r="B22" s="103" t="s">
        <v>66</v>
      </c>
      <c r="C22" s="58">
        <v>0</v>
      </c>
      <c r="D22" s="58">
        <v>0</v>
      </c>
      <c r="E22" s="59" t="s">
        <v>214</v>
      </c>
      <c r="F22" s="57" t="s">
        <v>213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04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04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05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20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12" ht="227.25" customHeight="1" x14ac:dyDescent="0.25">
      <c r="A27" s="22">
        <v>1</v>
      </c>
      <c r="B27" s="42" t="s">
        <v>66</v>
      </c>
      <c r="C27" s="96">
        <f>'Обоснование Финансовых ресурсов'!D11+'Обоснование Финансовых ресурсов'!D12</f>
        <v>17658.7</v>
      </c>
      <c r="D27" s="119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66</v>
      </c>
      <c r="C28" s="97"/>
      <c r="D28" s="97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66</v>
      </c>
      <c r="C29" s="97"/>
      <c r="D29" s="97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66</v>
      </c>
      <c r="C30" s="97"/>
      <c r="D30" s="97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66</v>
      </c>
      <c r="C31" s="98"/>
      <c r="D31" s="98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02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</row>
    <row r="33" spans="1:12" ht="40.5" customHeight="1" x14ac:dyDescent="0.25">
      <c r="A33" s="22">
        <v>1</v>
      </c>
      <c r="B33" s="103" t="s">
        <v>67</v>
      </c>
      <c r="C33" s="96">
        <v>0</v>
      </c>
      <c r="D33" s="96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04"/>
      <c r="C34" s="97"/>
      <c r="D34" s="97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04"/>
      <c r="C35" s="97"/>
      <c r="D35" s="97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04"/>
      <c r="C36" s="98"/>
      <c r="D36" s="98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05"/>
      <c r="C37" s="61">
        <v>0</v>
      </c>
      <c r="D37" s="61">
        <v>2084</v>
      </c>
      <c r="E37" s="23" t="s">
        <v>215</v>
      </c>
      <c r="F37" s="22" t="s">
        <v>216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</row>
    <row r="39" spans="1:12" x14ac:dyDescent="0.25">
      <c r="A39" s="94" t="str">
        <f>'[1]Целевые показатели'!$A$67:$J$67</f>
        <v>Показатели, по которым не предусмотрены мероприятия Программы: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</row>
    <row r="40" spans="1:12" ht="83.25" customHeight="1" x14ac:dyDescent="0.25">
      <c r="A40" s="100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</row>
    <row r="41" spans="1:12" ht="78.75" customHeight="1" x14ac:dyDescent="0.25">
      <c r="A41" s="101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12" ht="193.5" customHeight="1" x14ac:dyDescent="0.25">
      <c r="A42" s="101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12" ht="81.75" customHeight="1" x14ac:dyDescent="0.25">
      <c r="A43" s="101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</row>
    <row r="44" spans="1:12" ht="87" customHeight="1" x14ac:dyDescent="0.25">
      <c r="A44" s="101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12" ht="292.5" customHeight="1" x14ac:dyDescent="0.25">
      <c r="A45" s="101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12" x14ac:dyDescent="0.25">
      <c r="A46" s="93" t="s">
        <v>217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2" x14ac:dyDescent="0.25">
      <c r="A47" s="95" t="s">
        <v>218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</row>
  </sheetData>
  <mergeCells count="35"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tabSelected="1" zoomScale="70" zoomScaleNormal="70" workbookViewId="0">
      <selection activeCell="D21" sqref="D21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88" t="s">
        <v>309</v>
      </c>
      <c r="H2" s="88"/>
      <c r="I2" s="88"/>
    </row>
    <row r="3" spans="1:12" ht="15.75" customHeight="1" x14ac:dyDescent="0.25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4"/>
      <c r="K3" s="4"/>
      <c r="L3" s="4"/>
    </row>
    <row r="4" spans="1:12" x14ac:dyDescent="0.25">
      <c r="A4" s="125"/>
      <c r="B4" s="125"/>
      <c r="C4" s="125"/>
      <c r="D4" s="125"/>
      <c r="E4" s="125"/>
      <c r="F4" s="125"/>
      <c r="G4" s="125"/>
      <c r="H4" s="125"/>
      <c r="I4" s="125"/>
      <c r="J4" s="4"/>
      <c r="K4" s="4"/>
      <c r="L4" s="4"/>
    </row>
    <row r="5" spans="1:12" x14ac:dyDescent="0.25">
      <c r="A5" s="125"/>
      <c r="B5" s="125"/>
      <c r="C5" s="125"/>
      <c r="D5" s="125"/>
      <c r="E5" s="125"/>
      <c r="F5" s="125"/>
      <c r="G5" s="125"/>
      <c r="H5" s="125"/>
      <c r="I5" s="125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08" t="s">
        <v>50</v>
      </c>
      <c r="B9" s="108" t="s">
        <v>3</v>
      </c>
      <c r="C9" s="108" t="s">
        <v>21</v>
      </c>
      <c r="D9" s="108" t="s">
        <v>22</v>
      </c>
      <c r="E9" s="108"/>
      <c r="F9" s="108"/>
      <c r="G9" s="108"/>
      <c r="H9" s="108"/>
      <c r="I9" s="108" t="s">
        <v>23</v>
      </c>
    </row>
    <row r="10" spans="1:12" ht="39.75" customHeight="1" x14ac:dyDescent="0.25">
      <c r="A10" s="108"/>
      <c r="B10" s="108"/>
      <c r="C10" s="108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08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1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v>13358.7</v>
      </c>
      <c r="E12" s="5">
        <v>0</v>
      </c>
      <c r="F12" s="5">
        <v>0</v>
      </c>
      <c r="G12" s="5">
        <v>0</v>
      </c>
      <c r="H12" s="5">
        <v>0</v>
      </c>
      <c r="I12" s="122"/>
    </row>
    <row r="13" spans="1:12" ht="78.75" customHeight="1" x14ac:dyDescent="0.25">
      <c r="A13" s="66" t="s">
        <v>313</v>
      </c>
      <c r="B13" s="66" t="s">
        <v>13</v>
      </c>
      <c r="C13" s="8" t="s">
        <v>314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2"/>
    </row>
    <row r="14" spans="1:12" ht="78.75" x14ac:dyDescent="0.25">
      <c r="A14" s="46" t="s">
        <v>63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2"/>
    </row>
    <row r="15" spans="1:12" ht="58.5" customHeight="1" x14ac:dyDescent="0.25">
      <c r="A15" s="46" t="s">
        <v>194</v>
      </c>
      <c r="B15" s="27" t="s">
        <v>62</v>
      </c>
      <c r="C15" s="43" t="s">
        <v>195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2"/>
    </row>
    <row r="16" spans="1:12" ht="63" x14ac:dyDescent="0.25">
      <c r="A16" s="46" t="s">
        <v>199</v>
      </c>
      <c r="B16" s="27" t="s">
        <v>13</v>
      </c>
      <c r="C16" s="126" t="s">
        <v>197</v>
      </c>
      <c r="D16" s="127"/>
      <c r="E16" s="127"/>
      <c r="F16" s="127"/>
      <c r="G16" s="127"/>
      <c r="H16" s="128"/>
      <c r="I16" s="122"/>
    </row>
    <row r="17" spans="1:9" ht="126" x14ac:dyDescent="0.25">
      <c r="A17" s="46" t="s">
        <v>204</v>
      </c>
      <c r="B17" s="27" t="s">
        <v>196</v>
      </c>
      <c r="C17" s="126" t="s">
        <v>198</v>
      </c>
      <c r="D17" s="127"/>
      <c r="E17" s="127"/>
      <c r="F17" s="127"/>
      <c r="G17" s="127"/>
      <c r="H17" s="128"/>
      <c r="I17" s="122"/>
    </row>
    <row r="18" spans="1:9" ht="283.5" x14ac:dyDescent="0.25">
      <c r="A18" s="46" t="s">
        <v>200</v>
      </c>
      <c r="B18" s="27" t="s">
        <v>202</v>
      </c>
      <c r="C18" s="126" t="s">
        <v>201</v>
      </c>
      <c r="D18" s="127"/>
      <c r="E18" s="127"/>
      <c r="F18" s="127"/>
      <c r="G18" s="127"/>
      <c r="H18" s="128"/>
      <c r="I18" s="122"/>
    </row>
    <row r="19" spans="1:9" x14ac:dyDescent="0.25">
      <c r="A19" s="124" t="s">
        <v>53</v>
      </c>
      <c r="B19" s="124"/>
      <c r="C19" s="124"/>
      <c r="D19" s="21">
        <f>SUM(D11:D15)</f>
        <v>19800.3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3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zoomScale="70" zoomScaleNormal="70" workbookViewId="0">
      <selection activeCell="I15" sqref="I15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36" t="s">
        <v>310</v>
      </c>
      <c r="M2" s="136"/>
      <c r="N2" s="136"/>
    </row>
    <row r="3" spans="1:14" ht="15.75" customHeight="1" x14ac:dyDescent="0.25">
      <c r="A3" s="125" t="s">
        <v>55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.5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87" t="s">
        <v>11</v>
      </c>
      <c r="B9" s="86" t="s">
        <v>24</v>
      </c>
      <c r="C9" s="86" t="s">
        <v>32</v>
      </c>
      <c r="D9" s="86" t="s">
        <v>25</v>
      </c>
      <c r="E9" s="86" t="s">
        <v>26</v>
      </c>
      <c r="F9" s="86" t="s">
        <v>27</v>
      </c>
      <c r="G9" s="86" t="s">
        <v>28</v>
      </c>
      <c r="H9" s="87" t="s">
        <v>29</v>
      </c>
      <c r="I9" s="87"/>
      <c r="J9" s="87"/>
      <c r="K9" s="87"/>
      <c r="L9" s="87"/>
      <c r="M9" s="86" t="s">
        <v>30</v>
      </c>
      <c r="N9" s="86" t="s">
        <v>31</v>
      </c>
    </row>
    <row r="10" spans="1:14" ht="38.25" customHeight="1" x14ac:dyDescent="0.25">
      <c r="A10" s="87"/>
      <c r="B10" s="86"/>
      <c r="C10" s="86"/>
      <c r="D10" s="86"/>
      <c r="E10" s="86"/>
      <c r="F10" s="86"/>
      <c r="G10" s="86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86"/>
      <c r="N10" s="86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311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205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13358.7</v>
      </c>
      <c r="H13" s="16">
        <f>'Обоснование Финансовых ресурсов'!D12</f>
        <v>13358.7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205</v>
      </c>
      <c r="N13" s="15" t="s">
        <v>59</v>
      </c>
    </row>
    <row r="14" spans="1:14" ht="119.25" customHeight="1" x14ac:dyDescent="0.25">
      <c r="A14" s="65">
        <v>3</v>
      </c>
      <c r="B14" s="64" t="s">
        <v>313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205</v>
      </c>
      <c r="N14" s="64" t="s">
        <v>59</v>
      </c>
    </row>
    <row r="15" spans="1:14" ht="102" x14ac:dyDescent="0.25">
      <c r="A15" s="7">
        <v>4</v>
      </c>
      <c r="B15" s="15" t="s">
        <v>63</v>
      </c>
      <c r="C15" s="15" t="s">
        <v>63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205</v>
      </c>
      <c r="N15" s="15" t="s">
        <v>64</v>
      </c>
    </row>
    <row r="16" spans="1:14" ht="114.75" x14ac:dyDescent="0.25">
      <c r="A16" s="45">
        <v>5</v>
      </c>
      <c r="B16" s="44" t="s">
        <v>194</v>
      </c>
      <c r="C16" s="44" t="s">
        <v>312</v>
      </c>
      <c r="D16" s="44" t="s">
        <v>62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205</v>
      </c>
      <c r="N16" s="44" t="s">
        <v>207</v>
      </c>
    </row>
    <row r="17" spans="1:14" ht="99.75" customHeight="1" x14ac:dyDescent="0.25">
      <c r="A17" s="45">
        <v>6</v>
      </c>
      <c r="B17" s="44" t="s">
        <v>199</v>
      </c>
      <c r="C17" s="22" t="s">
        <v>20</v>
      </c>
      <c r="D17" s="38" t="s">
        <v>13</v>
      </c>
      <c r="E17" s="12" t="s">
        <v>42</v>
      </c>
      <c r="F17" s="132" t="s">
        <v>197</v>
      </c>
      <c r="G17" s="133"/>
      <c r="H17" s="133"/>
      <c r="I17" s="133"/>
      <c r="J17" s="133"/>
      <c r="K17" s="133"/>
      <c r="L17" s="134"/>
      <c r="M17" s="44" t="s">
        <v>206</v>
      </c>
      <c r="N17" s="44" t="s">
        <v>208</v>
      </c>
    </row>
    <row r="18" spans="1:14" ht="127.5" x14ac:dyDescent="0.25">
      <c r="A18" s="45">
        <v>7</v>
      </c>
      <c r="B18" s="44" t="s">
        <v>203</v>
      </c>
      <c r="C18" s="22" t="s">
        <v>20</v>
      </c>
      <c r="D18" s="38" t="s">
        <v>196</v>
      </c>
      <c r="E18" s="12" t="s">
        <v>42</v>
      </c>
      <c r="F18" s="132" t="s">
        <v>198</v>
      </c>
      <c r="G18" s="133"/>
      <c r="H18" s="133"/>
      <c r="I18" s="133"/>
      <c r="J18" s="133"/>
      <c r="K18" s="133"/>
      <c r="L18" s="134"/>
      <c r="M18" s="44" t="s">
        <v>206</v>
      </c>
      <c r="N18" s="44" t="s">
        <v>208</v>
      </c>
    </row>
    <row r="19" spans="1:14" ht="255" x14ac:dyDescent="0.25">
      <c r="A19" s="45">
        <v>8</v>
      </c>
      <c r="B19" s="44" t="s">
        <v>200</v>
      </c>
      <c r="C19" s="22" t="s">
        <v>20</v>
      </c>
      <c r="D19" s="38" t="s">
        <v>202</v>
      </c>
      <c r="E19" s="12" t="s">
        <v>42</v>
      </c>
      <c r="F19" s="132" t="s">
        <v>201</v>
      </c>
      <c r="G19" s="133"/>
      <c r="H19" s="133"/>
      <c r="I19" s="133"/>
      <c r="J19" s="133"/>
      <c r="K19" s="133"/>
      <c r="L19" s="134"/>
      <c r="M19" s="44" t="s">
        <v>205</v>
      </c>
      <c r="N19" s="44" t="s">
        <v>208</v>
      </c>
    </row>
    <row r="20" spans="1:14" x14ac:dyDescent="0.25">
      <c r="A20" s="130" t="s">
        <v>53</v>
      </c>
      <c r="B20" s="135"/>
      <c r="C20" s="135"/>
      <c r="D20" s="135"/>
      <c r="E20" s="131"/>
      <c r="F20" s="30">
        <f>SUM(F12:F16)</f>
        <v>0</v>
      </c>
      <c r="G20" s="30">
        <f t="shared" ref="G20:L20" si="2">SUM(G12:G16)</f>
        <v>21800.3</v>
      </c>
      <c r="H20" s="30">
        <f t="shared" si="2"/>
        <v>19800.3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29" t="s">
        <v>13</v>
      </c>
      <c r="B21" s="129"/>
      <c r="C21" s="129"/>
      <c r="D21" s="129"/>
      <c r="E21" s="129"/>
      <c r="F21" s="30">
        <f>SUM(F12:F16)</f>
        <v>0</v>
      </c>
      <c r="G21" s="30">
        <f t="shared" ref="G21:L21" si="3">SUM(G12:G16)</f>
        <v>21800.3</v>
      </c>
      <c r="H21" s="30">
        <f t="shared" si="3"/>
        <v>19800.3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0"/>
      <c r="N21" s="131"/>
    </row>
  </sheetData>
  <mergeCells count="18"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  <mergeCell ref="A21:E21"/>
    <mergeCell ref="M21:N21"/>
    <mergeCell ref="F17:L17"/>
    <mergeCell ref="F18:L18"/>
    <mergeCell ref="F19:L19"/>
    <mergeCell ref="A20:E2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69" t="s">
        <v>193</v>
      </c>
      <c r="G1" s="69"/>
      <c r="H1" s="69"/>
    </row>
    <row r="2" spans="1:8" x14ac:dyDescent="0.25">
      <c r="A2" s="91" t="s">
        <v>192</v>
      </c>
      <c r="B2" s="91"/>
      <c r="C2" s="91"/>
      <c r="D2" s="91"/>
      <c r="E2" s="91"/>
      <c r="F2" s="91"/>
      <c r="G2" s="91"/>
      <c r="H2" s="91"/>
    </row>
    <row r="3" spans="1:8" x14ac:dyDescent="0.25">
      <c r="A3" s="137"/>
      <c r="B3" s="137"/>
      <c r="C3" s="137"/>
      <c r="D3" s="137"/>
      <c r="E3" s="137"/>
      <c r="F3" s="137"/>
      <c r="G3" s="137"/>
      <c r="H3" s="137"/>
    </row>
    <row r="4" spans="1:8" x14ac:dyDescent="0.25">
      <c r="A4" s="47"/>
      <c r="B4" s="48" t="s">
        <v>68</v>
      </c>
      <c r="C4" s="32" t="s">
        <v>69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70</v>
      </c>
      <c r="B6" s="50" t="s">
        <v>71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72</v>
      </c>
      <c r="B7" s="50" t="s">
        <v>73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74</v>
      </c>
      <c r="B8" s="50" t="s">
        <v>75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76</v>
      </c>
      <c r="B9" s="50" t="s">
        <v>77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78</v>
      </c>
      <c r="B10" s="50" t="s">
        <v>79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80</v>
      </c>
      <c r="B11" s="50" t="s">
        <v>81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82</v>
      </c>
      <c r="B12" s="50" t="s">
        <v>83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84</v>
      </c>
      <c r="B13" s="50" t="s">
        <v>85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86</v>
      </c>
      <c r="B14" s="50" t="s">
        <v>87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88</v>
      </c>
      <c r="B15" s="50" t="s">
        <v>89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90</v>
      </c>
      <c r="B16" s="50" t="s">
        <v>91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92</v>
      </c>
      <c r="B17" s="50" t="s">
        <v>93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94</v>
      </c>
      <c r="B18" s="50" t="s">
        <v>95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96</v>
      </c>
      <c r="B19" s="50" t="s">
        <v>97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98</v>
      </c>
      <c r="B20" s="50" t="s">
        <v>99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100</v>
      </c>
      <c r="B21" s="50" t="s">
        <v>101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102</v>
      </c>
      <c r="B22" s="50" t="s">
        <v>103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104</v>
      </c>
      <c r="B23" s="50" t="s">
        <v>105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106</v>
      </c>
      <c r="B24" s="50" t="s">
        <v>107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108</v>
      </c>
      <c r="B25" s="50" t="s">
        <v>109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110</v>
      </c>
      <c r="B26" s="50" t="s">
        <v>111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112</v>
      </c>
      <c r="B27" s="50" t="s">
        <v>113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114</v>
      </c>
      <c r="B28" s="50" t="s">
        <v>115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116</v>
      </c>
      <c r="B29" s="50" t="s">
        <v>117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118</v>
      </c>
      <c r="B30" s="50" t="s">
        <v>119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120</v>
      </c>
      <c r="B31" s="50" t="s">
        <v>121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122</v>
      </c>
      <c r="B32" s="50" t="s">
        <v>123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124</v>
      </c>
      <c r="B33" s="50" t="s">
        <v>125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126</v>
      </c>
      <c r="B34" s="50" t="s">
        <v>127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128</v>
      </c>
      <c r="B35" s="50" t="s">
        <v>129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130</v>
      </c>
      <c r="B36" s="50" t="s">
        <v>131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132</v>
      </c>
      <c r="B37" s="50" t="s">
        <v>133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134</v>
      </c>
      <c r="B38" s="50" t="s">
        <v>135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136</v>
      </c>
      <c r="B39" s="50" t="s">
        <v>137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138</v>
      </c>
      <c r="B40" s="50" t="s">
        <v>139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140</v>
      </c>
      <c r="B41" s="50" t="s">
        <v>141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142</v>
      </c>
      <c r="B42" s="50" t="s">
        <v>143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144</v>
      </c>
      <c r="B43" s="50" t="s">
        <v>145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146</v>
      </c>
      <c r="B44" s="50" t="s">
        <v>147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148</v>
      </c>
      <c r="B45" s="50" t="s">
        <v>149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150</v>
      </c>
      <c r="B46" s="50" t="s">
        <v>151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152</v>
      </c>
      <c r="B47" s="50" t="s">
        <v>153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154</v>
      </c>
      <c r="B48" s="50" t="s">
        <v>155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156</v>
      </c>
      <c r="B49" s="50" t="s">
        <v>157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158</v>
      </c>
      <c r="B50" s="50" t="s">
        <v>159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160</v>
      </c>
      <c r="B51" s="50" t="s">
        <v>161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162</v>
      </c>
      <c r="B52" s="50" t="s">
        <v>163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164</v>
      </c>
      <c r="B53" s="50" t="s">
        <v>165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166</v>
      </c>
      <c r="B54" s="50" t="s">
        <v>167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168</v>
      </c>
      <c r="B55" s="50" t="s">
        <v>169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170</v>
      </c>
      <c r="B56" s="50" t="s">
        <v>171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172</v>
      </c>
      <c r="B57" s="50" t="s">
        <v>173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174</v>
      </c>
      <c r="B58" s="50" t="s">
        <v>81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175</v>
      </c>
      <c r="B59" s="50" t="s">
        <v>176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177</v>
      </c>
      <c r="B60" s="50" t="s">
        <v>171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178</v>
      </c>
      <c r="B61" s="50" t="s">
        <v>173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179</v>
      </c>
      <c r="B62" s="50" t="s">
        <v>81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180</v>
      </c>
      <c r="B63" s="50" t="s">
        <v>181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182</v>
      </c>
      <c r="B64" s="50" t="s">
        <v>183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184</v>
      </c>
      <c r="B65" s="50" t="s">
        <v>185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186</v>
      </c>
      <c r="B66" s="50" t="s">
        <v>187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188</v>
      </c>
      <c r="B67" s="50" t="s">
        <v>189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190</v>
      </c>
      <c r="B68" s="50" t="s">
        <v>191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209</v>
      </c>
      <c r="B69" s="51" t="s">
        <v>210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211</v>
      </c>
      <c r="B70" s="50" t="s">
        <v>212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2015-06-08T11:56:21Z</dcterms:modified>
</cp:coreProperties>
</file>