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Лист1!$G$10:$G$621</definedName>
  </definedNames>
  <calcPr calcId="124519" refMode="R1C1"/>
</workbook>
</file>

<file path=xl/calcChain.xml><?xml version="1.0" encoding="utf-8"?>
<calcChain xmlns="http://schemas.openxmlformats.org/spreadsheetml/2006/main">
  <c r="G576" i="1"/>
  <c r="G574"/>
  <c r="G575"/>
  <c r="G577"/>
  <c r="G578"/>
  <c r="I572"/>
  <c r="I573"/>
  <c r="I574"/>
  <c r="I575"/>
  <c r="I577"/>
  <c r="I578"/>
  <c r="G573"/>
  <c r="G572"/>
  <c r="I498"/>
  <c r="I499"/>
  <c r="I500"/>
  <c r="G498"/>
  <c r="G499"/>
  <c r="G500"/>
  <c r="I302"/>
  <c r="G302"/>
  <c r="I298"/>
  <c r="G298"/>
  <c r="G303"/>
  <c r="G304"/>
  <c r="G305"/>
  <c r="G306"/>
  <c r="G307"/>
  <c r="G308"/>
  <c r="G309"/>
  <c r="G310"/>
  <c r="G311"/>
  <c r="G312"/>
  <c r="G313"/>
  <c r="G296"/>
  <c r="G297"/>
  <c r="G299"/>
  <c r="G300"/>
  <c r="G301"/>
  <c r="G295"/>
  <c r="G294"/>
  <c r="G292"/>
  <c r="G293"/>
  <c r="I292"/>
  <c r="I293"/>
  <c r="I294"/>
  <c r="I295"/>
  <c r="I296"/>
  <c r="I297"/>
  <c r="I299"/>
  <c r="I300"/>
  <c r="I301"/>
  <c r="I303"/>
  <c r="I304"/>
  <c r="I305"/>
  <c r="I306"/>
  <c r="I307"/>
  <c r="I308"/>
  <c r="I309"/>
  <c r="I310"/>
  <c r="I311"/>
  <c r="I312"/>
  <c r="I313"/>
  <c r="I314"/>
  <c r="I315"/>
  <c r="I316"/>
  <c r="G314"/>
  <c r="G315"/>
  <c r="G316"/>
  <c r="G317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77"/>
  <c r="G78"/>
  <c r="G79"/>
  <c r="G80"/>
  <c r="G81"/>
  <c r="G8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12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75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12"/>
  <c r="G613" l="1"/>
  <c r="G616" s="1"/>
  <c r="G615"/>
  <c r="G618" l="1"/>
  <c r="G619" s="1"/>
  <c r="G621" s="1"/>
</calcChain>
</file>

<file path=xl/sharedStrings.xml><?xml version="1.0" encoding="utf-8"?>
<sst xmlns="http://schemas.openxmlformats.org/spreadsheetml/2006/main" count="1377" uniqueCount="759">
  <si>
    <t>г.Москва ул.Южнобутовская д.45 тел:  (499)558-06-07; (495)510-87-86</t>
  </si>
  <si>
    <t>Картинка</t>
  </si>
  <si>
    <t>Наименование изделия</t>
  </si>
  <si>
    <t>Ед. изм.</t>
  </si>
  <si>
    <t>Кол-во</t>
  </si>
  <si>
    <t>Стоимость оборудования</t>
  </si>
  <si>
    <t>Всего за оборудование</t>
  </si>
  <si>
    <t>Стоимость монтажа</t>
  </si>
  <si>
    <t>Всего за монтаж</t>
  </si>
  <si>
    <t>шт</t>
  </si>
  <si>
    <t>1.1. КАЧАЛКИ,КАЧЕЛИ,КАРУСЕЛИ</t>
  </si>
  <si>
    <t>Качалка-балансир "Малютка"</t>
  </si>
  <si>
    <t>Качалка-балансир "Малютка-2"</t>
  </si>
  <si>
    <t>Качалка-балансир "Мишка"</t>
  </si>
  <si>
    <t>Качалка-балансир "Дельфины"</t>
  </si>
  <si>
    <t>Качалка-балансир "Лягушка"</t>
  </si>
  <si>
    <t>Качалка-балансир на пружине "Утята"</t>
  </si>
  <si>
    <t>Качели-балансир  одиночные "Лошадка"</t>
  </si>
  <si>
    <t>Артикул</t>
  </si>
  <si>
    <t>ТКМ-0901</t>
  </si>
  <si>
    <t>Качели-балансир  двойные "Лошадка"</t>
  </si>
  <si>
    <t>Качели-балансир "Лошадки"</t>
  </si>
  <si>
    <t>Качели-балансир "Лошадки" двойной</t>
  </si>
  <si>
    <t>Качели-балансир</t>
  </si>
  <si>
    <t>Качели-балансир двойные</t>
  </si>
  <si>
    <t>Качалка-балансир "Водитель"</t>
  </si>
  <si>
    <t>Качалка-балансир "Пилот"</t>
  </si>
  <si>
    <t>Качалка на пружине "Переменка"</t>
  </si>
  <si>
    <t>Качалка на пружине "Слоненок"</t>
  </si>
  <si>
    <t>Качалка на пружине " Заяц"</t>
  </si>
  <si>
    <t>Качалка на пружине "Крабик"</t>
  </si>
  <si>
    <t>Качалка на пружине "Кит"</t>
  </si>
  <si>
    <t>Качалка на пружине "Лошадка"</t>
  </si>
  <si>
    <t>Качалка на пружине "Черепаха"</t>
  </si>
  <si>
    <t>Качалка на пружине "Зебра"</t>
  </si>
  <si>
    <t>Качалка на пружине "Слоник"</t>
  </si>
  <si>
    <t>Качалка на пружине "Крокодил"</t>
  </si>
  <si>
    <t>Качалка на пружине "Самолетик"</t>
  </si>
  <si>
    <t>Качалка на пружине "Бабочка"</t>
  </si>
  <si>
    <t>Качалка на пружине "Лилия"</t>
  </si>
  <si>
    <t>Качалка на пружине "Петушок"</t>
  </si>
  <si>
    <t>Качалка на пружине " Дельфин"</t>
  </si>
  <si>
    <t>Качалка "Ладья"</t>
  </si>
  <si>
    <t>Качалка "Скутер-1"</t>
  </si>
  <si>
    <t>Качалка "Внедорожник"</t>
  </si>
  <si>
    <t>Качалка на пружине "Аэроплан"</t>
  </si>
  <si>
    <t>Качалка на пружине "Мотоцикл"</t>
  </si>
  <si>
    <t>Качалка на пружине "Утенок"</t>
  </si>
  <si>
    <t>Качалка на пружине "Собачка"</t>
  </si>
  <si>
    <t>Качалка на пружине "Зебра-2"</t>
  </si>
  <si>
    <t>Качалка "Улыбка"</t>
  </si>
  <si>
    <t>Качели "Восход-1"</t>
  </si>
  <si>
    <t>Качели "Восход-2"</t>
  </si>
  <si>
    <t>Качели одноместные на гибкой подвеске</t>
  </si>
  <si>
    <t>Качели двухместные на гибкой подвеске</t>
  </si>
  <si>
    <t>Качели детские</t>
  </si>
  <si>
    <t>Качели "Рассвет"</t>
  </si>
  <si>
    <t>Качели "Прибой"</t>
  </si>
  <si>
    <t>Качели "Луг"</t>
  </si>
  <si>
    <t>Качели простые</t>
  </si>
  <si>
    <t>Качалка "Переправа"</t>
  </si>
  <si>
    <t>Качели сборно-подвесные-Л</t>
  </si>
  <si>
    <t>Качели сборно-подвесные-П</t>
  </si>
  <si>
    <t>Качели сборно-подвесные-П двойные</t>
  </si>
  <si>
    <t>Качели сборно-подвесные-Л двойные</t>
  </si>
  <si>
    <t xml:space="preserve">Качели на цепях - П двойные </t>
  </si>
  <si>
    <t xml:space="preserve">Качели-диван </t>
  </si>
  <si>
    <t>Качели-диван с навесом</t>
  </si>
  <si>
    <t>Качели-диван</t>
  </si>
  <si>
    <t>Карусель "Весёлая"</t>
  </si>
  <si>
    <t>Мини- карусель «Ромашка»</t>
  </si>
  <si>
    <t>Карусель "Забава"</t>
  </si>
  <si>
    <t>Карусель "Азарт"</t>
  </si>
  <si>
    <t xml:space="preserve">Карусель "Шапито" </t>
  </si>
  <si>
    <t>ТКМ-0903</t>
  </si>
  <si>
    <t>ТКМ-0405</t>
  </si>
  <si>
    <t>ТКМ-0406</t>
  </si>
  <si>
    <t>ТКМ 0239</t>
  </si>
  <si>
    <t>ТКМ-0711</t>
  </si>
  <si>
    <t>ТКМ-0404-Л</t>
  </si>
  <si>
    <t>ТКМ-0404-П</t>
  </si>
  <si>
    <t>ТКМ-0505</t>
  </si>
  <si>
    <t>ТКМ-0712</t>
  </si>
  <si>
    <t>ТКМ-0512</t>
  </si>
  <si>
    <t>ТКМ-0501</t>
  </si>
  <si>
    <t>ТКМ-0513</t>
  </si>
  <si>
    <t>ТКМ-0273</t>
  </si>
  <si>
    <t>1.2.ПЕСОЧНИЦЫ, НАВЕСЫ ДЛЯ ПЕСОЧНИЦ,ПЕСОЧНЫЕ ДОМИКИ И ДВОРИКИ</t>
  </si>
  <si>
    <t>Песочница из бруса</t>
  </si>
  <si>
    <t>ТКМ-0211-0503</t>
  </si>
  <si>
    <t xml:space="preserve">Песочница "Ромашка" </t>
  </si>
  <si>
    <t>Песочница с крышкой</t>
  </si>
  <si>
    <t>Песочница "Василёк"</t>
  </si>
  <si>
    <t>ТКМ-0902</t>
  </si>
  <si>
    <t>Песочница "Опушка" из фанеры</t>
  </si>
  <si>
    <t>ТКМ-0211</t>
  </si>
  <si>
    <t>Песочница "Опушка"  из доски</t>
  </si>
  <si>
    <t>Песочница "Многоуровневая"</t>
  </si>
  <si>
    <t>Песочница с навесом из поликарбоната</t>
  </si>
  <si>
    <t>Песочница "Ромашка" с грибом</t>
  </si>
  <si>
    <t>Грибок для песочницы "Мухомор"</t>
  </si>
  <si>
    <t>ТКМ-0503</t>
  </si>
  <si>
    <t>Навес "Грибок"</t>
  </si>
  <si>
    <t>Грибок для песочницы "Зонтик"</t>
  </si>
  <si>
    <t>Песочница "Цветочек"</t>
  </si>
  <si>
    <t>Песочница "Фиалка"</t>
  </si>
  <si>
    <t>Песочница "Опушка" с крышкой</t>
  </si>
  <si>
    <t>Песочница "Катерок-2" с крышкой</t>
  </si>
  <si>
    <t>Песочный комплекс "Времена года"</t>
  </si>
  <si>
    <t>Песочница "Кораблик"</t>
  </si>
  <si>
    <t>Песочный домик "Магазин"</t>
  </si>
  <si>
    <t>Песоница "Домик"</t>
  </si>
  <si>
    <t xml:space="preserve">Песочница  "Дворик" </t>
  </si>
  <si>
    <t>Песочный дворик «Ракушка-1»</t>
  </si>
  <si>
    <t>Песочный дворик «Ракушка-2»</t>
  </si>
  <si>
    <t>Песочный дворик «Орешек-2»</t>
  </si>
  <si>
    <t>Песочный дворик «Орешек-4»</t>
  </si>
  <si>
    <t>Песочный дворик "Полянка-2"</t>
  </si>
  <si>
    <t>КБ-1002</t>
  </si>
  <si>
    <t>КБ-0902</t>
  </si>
  <si>
    <t>КБ-01001</t>
  </si>
  <si>
    <t>ТКМ-0502</t>
  </si>
  <si>
    <t>ТКМ-0403</t>
  </si>
  <si>
    <t>ТКМ-01-ПК</t>
  </si>
  <si>
    <t>ТКМ-02-ПК</t>
  </si>
  <si>
    <t>ТКМ-03-ПК</t>
  </si>
  <si>
    <t>ТКМ-04-ПК</t>
  </si>
  <si>
    <t>ТКМ-05-ПК</t>
  </si>
  <si>
    <t>КБ-0803</t>
  </si>
  <si>
    <t>КБ-0804</t>
  </si>
  <si>
    <t>1.3.СКАМЕЙКИ, СТОЛИКИ И ДОМИКИ ДЕТСКИЕ</t>
  </si>
  <si>
    <t>Скамейка детская "Слоник"</t>
  </si>
  <si>
    <t>Скамейка детская "Звездочка"</t>
  </si>
  <si>
    <t>Диван парковый "Кит"</t>
  </si>
  <si>
    <t>Диван парковый "Кактус"</t>
  </si>
  <si>
    <t>Скамейка детская "Весельчак"</t>
  </si>
  <si>
    <t>Скамейка детская "Зебра"</t>
  </si>
  <si>
    <t>Скамейка детская "Овечка"</t>
  </si>
  <si>
    <t>Скамейка детская "Овал"</t>
  </si>
  <si>
    <t>Скамейка "Пальма"</t>
  </si>
  <si>
    <t>Скамейка детская "Кубик"</t>
  </si>
  <si>
    <t>Скамейка детская "Треугольник"</t>
  </si>
  <si>
    <t>Детская скамейка "Гусеница"</t>
  </si>
  <si>
    <t>Детская скамейка "Гусеница-2"</t>
  </si>
  <si>
    <t>Столик детский "Цветик"</t>
  </si>
  <si>
    <t>Столик детский "Семицветик"</t>
  </si>
  <si>
    <t>Столик детский "Семицветик" с навесом</t>
  </si>
  <si>
    <t>Столик детский "Солнышко"</t>
  </si>
  <si>
    <t>Домик со счетами "Викинг"</t>
  </si>
  <si>
    <t>Домик "Беседка"</t>
  </si>
  <si>
    <t xml:space="preserve">Домик со счетами   </t>
  </si>
  <si>
    <t>Домик-беседка детская</t>
  </si>
  <si>
    <t>Домик "Теремок"</t>
  </si>
  <si>
    <t>Домик "Теремок-2"</t>
  </si>
  <si>
    <t>Домик "Малыш"</t>
  </si>
  <si>
    <t xml:space="preserve">Домик "Беседка" </t>
  </si>
  <si>
    <t xml:space="preserve">Домик "Беседка-2" </t>
  </si>
  <si>
    <t>Домик "Навес"</t>
  </si>
  <si>
    <t>Домик-беседка "Гном"</t>
  </si>
  <si>
    <t>Домик "Магазин"</t>
  </si>
  <si>
    <t>КБ-0805</t>
  </si>
  <si>
    <t>ТКМ-0417</t>
  </si>
  <si>
    <t>ТКМ-0511</t>
  </si>
  <si>
    <t>ТКМ-0705</t>
  </si>
  <si>
    <t>КБ-0802</t>
  </si>
  <si>
    <t>ТКМ-0408</t>
  </si>
  <si>
    <t>КБ-0801</t>
  </si>
  <si>
    <t>ТКМ-0413</t>
  </si>
  <si>
    <t>ТКМ-0507</t>
  </si>
  <si>
    <t>1.4.ГОРКИ</t>
  </si>
  <si>
    <t>Горка "Волна"</t>
  </si>
  <si>
    <t>Горка "Василек"</t>
  </si>
  <si>
    <t>Горка "ГПС1"</t>
  </si>
  <si>
    <t>Горка "ГПС2"</t>
  </si>
  <si>
    <t>Горка "Баркасис"</t>
  </si>
  <si>
    <t>Горка "Паровозик"</t>
  </si>
  <si>
    <t>Горка "Экскаватор"</t>
  </si>
  <si>
    <t>Горка "Малышок"</t>
  </si>
  <si>
    <t>Горка "Минискат-1"</t>
  </si>
  <si>
    <t>Горка "Минискат-2"</t>
  </si>
  <si>
    <t xml:space="preserve">Горка "Снежинка-1" </t>
  </si>
  <si>
    <t>Горка "Снежинка-2"</t>
  </si>
  <si>
    <t>КБ-0901</t>
  </si>
  <si>
    <t>ТКМ-0701</t>
  </si>
  <si>
    <t>ТКМ-0251</t>
  </si>
  <si>
    <t>ТКМ-0252</t>
  </si>
  <si>
    <t>ТКМ-0401</t>
  </si>
  <si>
    <t>ТКМ-0401-2</t>
  </si>
  <si>
    <t>1.5.ИГРОВЫЕ МАКЕТЫ</t>
  </si>
  <si>
    <t>Игровой макет "Джип"</t>
  </si>
  <si>
    <t>Игровой макет "Машинка" с горкой</t>
  </si>
  <si>
    <t>Игровой макет "Грузовичок"</t>
  </si>
  <si>
    <t>Игровой макет "Лодочка"</t>
  </si>
  <si>
    <t>Игровой макет "Вертолет"</t>
  </si>
  <si>
    <t>Игровой макет " Автобус"</t>
  </si>
  <si>
    <t>Игровой макет "Мореплаватель"</t>
  </si>
  <si>
    <t xml:space="preserve">Игровой модуль "Трактор" </t>
  </si>
  <si>
    <t>Игровой модуль "Скутер-2"</t>
  </si>
  <si>
    <t>Игровой макет "Машинка"</t>
  </si>
  <si>
    <t>Макет-комплекс "Пожарная машина с горкой"</t>
  </si>
  <si>
    <t>Макет-комплекс "Пожарная машина со спорт. элементами"</t>
  </si>
  <si>
    <t>Игровой макет "Будильник"</t>
  </si>
  <si>
    <t>Игровой макет "Жираф"</t>
  </si>
  <si>
    <t>Игровой макет "Улитка"</t>
  </si>
  <si>
    <t>Игровой макет " Машинка-Жук"</t>
  </si>
  <si>
    <t>Игровой макет " Самолет"</t>
  </si>
  <si>
    <t>Игровой макет " Машинист"</t>
  </si>
  <si>
    <t>КБ-0905</t>
  </si>
  <si>
    <t>КБ-0907</t>
  </si>
  <si>
    <t>1.6.ДЕТСКИЕ ИГРОВЫЕ КОМПЛЕКСЫ</t>
  </si>
  <si>
    <t>ДК "БУРУНДУК"</t>
  </si>
  <si>
    <t>ДК "КАРЛИКОВЫЙ ГИППОПОТАМ"</t>
  </si>
  <si>
    <t>ДК "ЕНОТ"</t>
  </si>
  <si>
    <t>ДК "КРАСНАЯ ПАНДА"</t>
  </si>
  <si>
    <t>ДК "МЕДОВЫЙ БАРСУК"</t>
  </si>
  <si>
    <t>ДК " ГОРНАЯ ЗЕБРА"</t>
  </si>
  <si>
    <t>ДК " ЧЕРНЫЙ НОСОРОГ"</t>
  </si>
  <si>
    <t>ДК "БЕЛЫЙ МЕДВЕДЬ"</t>
  </si>
  <si>
    <t>ДК "ЖИРАФ"</t>
  </si>
  <si>
    <t>ДК "ЯГУАР"</t>
  </si>
  <si>
    <t>ДК "КАЛАХАРСКИЙ ЛЕВ"</t>
  </si>
  <si>
    <t>ДК "СНЕЖНЫЙ БАРС"</t>
  </si>
  <si>
    <t>ДК "АФРИКАНСКИЙ БУЙВОЛ"</t>
  </si>
  <si>
    <t>ДК "ИРБИС"</t>
  </si>
  <si>
    <t>ДК "ЛЕОПАРД"</t>
  </si>
  <si>
    <t>ДК "КОАЛА"</t>
  </si>
  <si>
    <t xml:space="preserve">ДК "КАРЛИКОВЫЙ ЛЕМУР" </t>
  </si>
  <si>
    <t>ДК " ВЕРТОЛЕТ"</t>
  </si>
  <si>
    <t>ДК "Домик в Простоквашино"</t>
  </si>
  <si>
    <t>ДК "ДОМИК"</t>
  </si>
  <si>
    <t>ДК "АФРИКА"</t>
  </si>
  <si>
    <t>ИК "Минискат-1" со спортядром</t>
  </si>
  <si>
    <t>ИК "Минискат-2" со спортядром</t>
  </si>
  <si>
    <t>Игровой комплекс "Горки"</t>
  </si>
  <si>
    <t>Игровой комплекс "Метеор"</t>
  </si>
  <si>
    <t>Игровой комплекс "Маленький замок"</t>
  </si>
  <si>
    <t>Игровой комплекс "Паровозик"</t>
  </si>
  <si>
    <t>Игровой комплекс "Эльф"</t>
  </si>
  <si>
    <t>Игровой комплекс "Эльф" с беседкой</t>
  </si>
  <si>
    <t>Игровой комплекс "Эльф" со спортядром</t>
  </si>
  <si>
    <t>Игровой комплекс "Эльф-2" со спортядром</t>
  </si>
  <si>
    <t>Игровой комплекс "Эльф-3" со спортядром</t>
  </si>
  <si>
    <t>Игровой комплекс "Лесная сказка"</t>
  </si>
  <si>
    <t>Игровой комплекс "Замок"</t>
  </si>
  <si>
    <t>Игровой комплекс с беседкой и башнями</t>
  </si>
  <si>
    <t>Игровой комплекс с беседкой и домиками</t>
  </si>
  <si>
    <t>Игровой комплекс "Форт"</t>
  </si>
  <si>
    <t>Игровой комплекс "Ромашка"</t>
  </si>
  <si>
    <t>Игровой комплекс "Ромашка" со спортядром</t>
  </si>
  <si>
    <t>Игровой комплекс "ТКМ-2"</t>
  </si>
  <si>
    <t>Игровой комплекс "ТКМ-3"</t>
  </si>
  <si>
    <t>Игровой комплекс "ТКМ-4"</t>
  </si>
  <si>
    <t>Игровой комплекс "ТКМ-5"</t>
  </si>
  <si>
    <t>Игровой комплекс "ТКМ-7"</t>
  </si>
  <si>
    <t>Игровой комплекс "ТКМ-7М"</t>
  </si>
  <si>
    <t>Игровой комплекс "ТКМ-8"</t>
  </si>
  <si>
    <t>Игровой комплекс "ТКМ-8-спорт"</t>
  </si>
  <si>
    <t>Игровой комплекс "ТКМ-10"</t>
  </si>
  <si>
    <t>Игровой комплекс "ТКМ-11"</t>
  </si>
  <si>
    <t>Игровой комплекс "ТКМ-12"</t>
  </si>
  <si>
    <t>Игровой комплекс "ТКМ-14"</t>
  </si>
  <si>
    <t>Игровой комплекс "ТКМ-15"</t>
  </si>
  <si>
    <t>Игровой комплекс "ТКМ-16"</t>
  </si>
  <si>
    <t>Игровой комплекс "Москва"</t>
  </si>
  <si>
    <t>ТКМ-0251-1.0(СК)</t>
  </si>
  <si>
    <t>ТКМ-0252-0401</t>
  </si>
  <si>
    <t>ТКМ-04.1.0</t>
  </si>
  <si>
    <t>ТКМ-25-1.0-М</t>
  </si>
  <si>
    <t>ТКМ-03.1.0</t>
  </si>
  <si>
    <t>ТКМ-01-1.0</t>
  </si>
  <si>
    <t>ТКМ-01-1.0 ТКМ-0413</t>
  </si>
  <si>
    <t>ТКМ-01-1.0(СК)</t>
  </si>
  <si>
    <t>ТКМ-02-1.0(СК)</t>
  </si>
  <si>
    <t>ТКМ-16-1.0(СК)</t>
  </si>
  <si>
    <t>ТКМ-</t>
  </si>
  <si>
    <t>ТКМ-25-1.0(СК)</t>
  </si>
  <si>
    <t>ТКМ-13</t>
  </si>
  <si>
    <t>ТКМ-12</t>
  </si>
  <si>
    <t>ТКМ-24-1.0-1.2</t>
  </si>
  <si>
    <t>ТКМ-05-1.0</t>
  </si>
  <si>
    <t>ТКМ-05-1.0(СК)</t>
  </si>
  <si>
    <t>ТКМ-06-1.0</t>
  </si>
  <si>
    <t>ТКМ-07-1.0</t>
  </si>
  <si>
    <t>ТКМ-08-1.0</t>
  </si>
  <si>
    <t>ТКМ-09-1.0</t>
  </si>
  <si>
    <t>ТКМ-10-1.2</t>
  </si>
  <si>
    <t>ТКМ-10-1.2-М</t>
  </si>
  <si>
    <t>ТКМ-11-1.0</t>
  </si>
  <si>
    <t>ТКМ-17-1.0</t>
  </si>
  <si>
    <t>ТКМ-15-1.0</t>
  </si>
  <si>
    <t>ТКМ-18-1.0</t>
  </si>
  <si>
    <t>ТКМ-19-1.0</t>
  </si>
  <si>
    <t>ТКМ-22-1.0</t>
  </si>
  <si>
    <t>ТКМ-20-1.2</t>
  </si>
  <si>
    <t>ТКМ-21-1.0</t>
  </si>
  <si>
    <t>1.7.ИГРОВЫЕ ПЛОЩАДКИ ПРОИЗВОДСТВА США</t>
  </si>
  <si>
    <t>Детская игровая площадка «Ковбой»</t>
  </si>
  <si>
    <t>Детская площадка «Солнечный луч»</t>
  </si>
  <si>
    <t>Детская площадка « Крепость Свободы 2»</t>
  </si>
  <si>
    <t>Детская игровая площадка «Горец 2»</t>
  </si>
  <si>
    <t>Детская игровая площадка « Альпинист»</t>
  </si>
  <si>
    <t>Детская игровая площадка «Рейнджер 3»</t>
  </si>
  <si>
    <t>Детская площадка « Крепость Свободы»</t>
  </si>
  <si>
    <t>Детская игровая площадка «Гулливер»</t>
  </si>
  <si>
    <t>Детская игровая площадка « Дабл Декер»</t>
  </si>
  <si>
    <t>Детская площадка «Зеленый Замок»</t>
  </si>
  <si>
    <t>Детская игровая площадка «Пират»</t>
  </si>
  <si>
    <t>Детская игровая площадка «Фестиваль»</t>
  </si>
  <si>
    <t xml:space="preserve"> Детская игровая площадка «Задний двор»</t>
  </si>
  <si>
    <t>Детская игровая площадка «Конго 2»</t>
  </si>
  <si>
    <t>Игровая площадка «Рыцарский замок»</t>
  </si>
  <si>
    <t>Игровая площадка «Охотник»</t>
  </si>
  <si>
    <t>Игровая площадка «Горный дом»</t>
  </si>
  <si>
    <t>Игровая площадка «Королевство»</t>
  </si>
  <si>
    <t>1.8.ТЕНЕВЫЕ НАВЕСЫ</t>
  </si>
  <si>
    <t>Теневой навес со стенками из поликарбоната ТНМ1 3,5х7</t>
  </si>
  <si>
    <t xml:space="preserve">Теневой навес со стенками из поликарбоната 6х6 двойной </t>
  </si>
  <si>
    <t>Теневой навес по проекту (одинарный,боковые стенки, скамейки, ящик для игрушек) 2400х6000</t>
  </si>
  <si>
    <t>Теневой навес по проекту (одинарный, боковые стенки, скамейки, ящик для игрушек) 3000х7000</t>
  </si>
  <si>
    <t>Теневой навес по проекту (одинарный, боковые стенки, скамейки, ящик для игрушек) 4000х8000</t>
  </si>
  <si>
    <t>Теневой навес по проекту (двойной, боковые стенки, скамейки, ящик для игрушек) 4800х6000</t>
  </si>
  <si>
    <t>Теневой навес по проекту (одинарный, боковые стенки, скамейки, ящик для игрушек) 5000х8000</t>
  </si>
  <si>
    <t>Теневой навес по проекту (одинарный,боковые стенки, скамейки, ящик для игрушек) 4000х8000</t>
  </si>
  <si>
    <t>Теневой навес по проекту (одинарный,боковые стенки, скамейки, ящик для игрушек) 3000х6000</t>
  </si>
  <si>
    <t>Теневой навес по проекту (одинарный,боковые стенки, скамейки, ящик для игрушек) 8100х8100</t>
  </si>
  <si>
    <t>ТН1-3,5х7,0-Фэу</t>
  </si>
  <si>
    <t>ТН1-4,0х8,0-ФЭТ</t>
  </si>
  <si>
    <t>ТН1-4,0х8,0-ФЭП</t>
  </si>
  <si>
    <t>ТН2ск-6,0х7,0-ФЭ</t>
  </si>
  <si>
    <t>ТН1-5,4х9</t>
  </si>
  <si>
    <t>ТН1ск-1а</t>
  </si>
  <si>
    <t>ТН1ск-2а</t>
  </si>
  <si>
    <t>ТН1ск-1аф</t>
  </si>
  <si>
    <t>ТН1ск-2аф</t>
  </si>
  <si>
    <t>ТП ИП-1</t>
  </si>
  <si>
    <t>1.8.,1.9.СТЕНДЫ ДЛЯ ДЕТСКИХ САДОВ И ШКОЛ</t>
  </si>
  <si>
    <t xml:space="preserve">Размер до 0,5 </t>
  </si>
  <si>
    <t>Размер 0,5-1,0</t>
  </si>
  <si>
    <t>Размер 1,0-3,0</t>
  </si>
  <si>
    <t>Размер 3,0 и более</t>
  </si>
  <si>
    <t>М2</t>
  </si>
  <si>
    <t>2.СПОРТИВНОЕ ОБОРУДОВАНИЕ</t>
  </si>
  <si>
    <t>2.1.ЭЛЕМЕНТЫ ДЛЯ ЛАЗАНИЯ,БУМЫ,БРЕВНА</t>
  </si>
  <si>
    <t>Элемент для лазания "Фантазия"</t>
  </si>
  <si>
    <t>Элемент для лазания "Мостик"</t>
  </si>
  <si>
    <t>Элемент для лазания "Мост"</t>
  </si>
  <si>
    <t>Элемент для лазания "Кольца"</t>
  </si>
  <si>
    <t>Элемент для лазания "Звёздочка"</t>
  </si>
  <si>
    <t>Элемент для лазания "Паучок"</t>
  </si>
  <si>
    <t>Элемент для лазания "Мостик-переход"</t>
  </si>
  <si>
    <t>Элемент для лазания "Крокодил"</t>
  </si>
  <si>
    <t>Элемент для лазания "Стегозавр"</t>
  </si>
  <si>
    <t>Бум "Змейка"</t>
  </si>
  <si>
    <t>Бум-бревно "Змейка-1"</t>
  </si>
  <si>
    <t>Бум-бревно "Змейка-2"</t>
  </si>
  <si>
    <t>Бум "Гимнаст"</t>
  </si>
  <si>
    <t>Бревно-балансир "Ручеек"</t>
  </si>
  <si>
    <t>Бревно на цепях</t>
  </si>
  <si>
    <t>Снаряд для опорного прыжка "Конь"</t>
  </si>
  <si>
    <t>Бревно гимнастическое 2</t>
  </si>
  <si>
    <t>Тренажер Жим от груди</t>
  </si>
  <si>
    <t>Тренажер Тяга сверху</t>
  </si>
  <si>
    <t>Тренажер для привод.-отвод. мышц бедра</t>
  </si>
  <si>
    <t>Тренажер для мышц брюшного пресса</t>
  </si>
  <si>
    <t>Тренажер Хос Райдер</t>
  </si>
  <si>
    <t>Тренажер Воздушный ходок</t>
  </si>
  <si>
    <t>SL-101</t>
  </si>
  <si>
    <t>SL-102</t>
  </si>
  <si>
    <t>SL-104</t>
  </si>
  <si>
    <t>SL-109</t>
  </si>
  <si>
    <t>SL-110</t>
  </si>
  <si>
    <t>SL-115</t>
  </si>
  <si>
    <t>2.3.ЭЛЕМЕНТЫ ДЛЯ БРОСАНИЯ МЯЧА,ПЕНЬКИ РАЗНОУРОВНЕВЫЕ,СТОЛЫ ДЛЯ АРМРЕСТЛИНГА</t>
  </si>
  <si>
    <t>Элемент для бросания мяча "Одуванчик"</t>
  </si>
  <si>
    <t>Элемент для бросания мяча "Кольца"</t>
  </si>
  <si>
    <t>Элемент для бросания мяча "Паутинка"</t>
  </si>
  <si>
    <t>Пеньки разноуровневые</t>
  </si>
  <si>
    <t>Стол для армрестлинга-1</t>
  </si>
  <si>
    <t>Стол для армрестлинга-2</t>
  </si>
  <si>
    <t>2.4.ВЕЛОДЕРЖАТЕЛИ,ВОЛЕЙБОЛЬНЫЕ И БАСКЕТБОЛЬНЫЕ СТОЙКИ</t>
  </si>
  <si>
    <t>Стойка баскетбольная М2</t>
  </si>
  <si>
    <t>Стойка баскетбольная М3</t>
  </si>
  <si>
    <t xml:space="preserve">Баскетбольная стойка </t>
  </si>
  <si>
    <t>Стойка баскетбольная двойная</t>
  </si>
  <si>
    <t>Стойка баскетбольная пластиковая</t>
  </si>
  <si>
    <t>Ворота футбольные детские (без сетки)</t>
  </si>
  <si>
    <t>Ворота футбольные (без сетки)</t>
  </si>
  <si>
    <t xml:space="preserve">Ворота для мини-футбола </t>
  </si>
  <si>
    <t>Ворота хоккейные (без сетки)</t>
  </si>
  <si>
    <t>Ворота футбольные детские с баскетбольным щитом (без сетки)</t>
  </si>
  <si>
    <t>Теннисный стол</t>
  </si>
  <si>
    <t>Судейское кресло</t>
  </si>
  <si>
    <t>Велодержатель 1</t>
  </si>
  <si>
    <t>Велодержатель 2</t>
  </si>
  <si>
    <t>Велодержатель 3</t>
  </si>
  <si>
    <t>ТКМ-0246</t>
  </si>
  <si>
    <t>ТКМ-0710</t>
  </si>
  <si>
    <t>ТКМ-0411</t>
  </si>
  <si>
    <t>2.5.ТУРНИКИ,ЛЕСЕНКИ,ШВЕДСКИЕ СТЕНКИ,БАРЬЕРЫ,ГИМНАСТИЧЕСКИЕ КОЛЬЦА</t>
  </si>
  <si>
    <t>Турник разноуровневый арочный</t>
  </si>
  <si>
    <t>Турник разноуровневый угловой с лестницей</t>
  </si>
  <si>
    <t>Турник Семейный</t>
  </si>
  <si>
    <t>Турник разноуровневый прямой</t>
  </si>
  <si>
    <t>Турник детский "ЖИРАФ"</t>
  </si>
  <si>
    <t>Лесенка</t>
  </si>
  <si>
    <t>Шведская стенка"Уголок"</t>
  </si>
  <si>
    <t>Шведская стенка"Уголок 2"</t>
  </si>
  <si>
    <t>Шведская стенка "Чемпион"</t>
  </si>
  <si>
    <t>Шведская стенка "Малыш"</t>
  </si>
  <si>
    <t>Шведская стенка "Малыш 2"</t>
  </si>
  <si>
    <t>Шведская стенка "Школьник"</t>
  </si>
  <si>
    <t>Шведская стенка "Перекрёсток"</t>
  </si>
  <si>
    <t>Шведская стенка "Призма"</t>
  </si>
  <si>
    <t>Шведская стенка "Вектор"</t>
  </si>
  <si>
    <t>Шведская стенка "Завиток"</t>
  </si>
  <si>
    <t>Шведская стенка "Завиток 2"</t>
  </si>
  <si>
    <t>Шведская стенка "Завиток" с сеткой</t>
  </si>
  <si>
    <t>Стенка "Переграда" с кольцами</t>
  </si>
  <si>
    <t>Кольца Гимнастические</t>
  </si>
  <si>
    <t>Барьер 2 (Воротики для подлезания)</t>
  </si>
  <si>
    <t>Барьер 3</t>
  </si>
  <si>
    <t>Барьер 4</t>
  </si>
  <si>
    <t>ТКМ-0708</t>
  </si>
  <si>
    <t>КБ-0806</t>
  </si>
  <si>
    <t>2.6.СПОРТИВНЫЕ КОМПЛЕКСЫ</t>
  </si>
  <si>
    <t>Спортивно-гимнастический комплекс "СГК-1"</t>
  </si>
  <si>
    <t>Спортивно-гимнастический комплекс "СГК-2"</t>
  </si>
  <si>
    <t>Спортивно-гимнастический комплекс "СГК-3"</t>
  </si>
  <si>
    <t>Спортивно-гимнастический комплекс "СГК-4"</t>
  </si>
  <si>
    <t>Спортивно-гимнастический комплекс "СГК-5"</t>
  </si>
  <si>
    <t>Спортивно-гимнастический комплекс "СГК-6"</t>
  </si>
  <si>
    <t>СПОРТИВНЫЙ КОМПЛЕКС "СГК-14"</t>
  </si>
  <si>
    <t>СПОРТИВНЫЕ КОМПЛЕКС "СГК-15"</t>
  </si>
  <si>
    <t>Спортивные комплекс "Паутинка"</t>
  </si>
  <si>
    <t>Спортивный комплекс "Минимакс"</t>
  </si>
  <si>
    <t>Спортивный комплекс "Юниор"</t>
  </si>
  <si>
    <t>Спортивный комплекс "Малыш"</t>
  </si>
  <si>
    <t>Гимнастический комплекс</t>
  </si>
  <si>
    <t>Спортивный комплекс "Миниспорт 1"</t>
  </si>
  <si>
    <t>Спортивный комплекс "Миниспорт 2"</t>
  </si>
  <si>
    <t>Спортивный комплекс "Переправа"</t>
  </si>
  <si>
    <t>Гимнастический комплекс "ЮНГА"</t>
  </si>
  <si>
    <t>Малый комплекс "РОМАШКА"</t>
  </si>
  <si>
    <t>ТКМ-СК-02</t>
  </si>
  <si>
    <t>КБ-СК-01</t>
  </si>
  <si>
    <t>КБ-03-СК</t>
  </si>
  <si>
    <t>КБ-01-СК</t>
  </si>
  <si>
    <t>КБ-02-СК</t>
  </si>
  <si>
    <t>ТКМ-27</t>
  </si>
  <si>
    <t>ТКМ-СК-03</t>
  </si>
  <si>
    <t>Вулкан</t>
  </si>
  <si>
    <t>Корона</t>
  </si>
  <si>
    <t>Варио</t>
  </si>
  <si>
    <t>Игровой комплекс " Муравейник"</t>
  </si>
  <si>
    <t>Игровой комплекс "Колизей"</t>
  </si>
  <si>
    <t>Карусель "Торнадо"</t>
  </si>
  <si>
    <t>2.7.КАНАТНЫЕ ИЗДЕЛИЯ(NEW)</t>
  </si>
  <si>
    <t>2.8.СКЕЙТПАРКИ</t>
  </si>
  <si>
    <t>Kicker</t>
  </si>
  <si>
    <t>Wave</t>
  </si>
  <si>
    <t>Ollie-box</t>
  </si>
  <si>
    <t>Скейтпарк 1</t>
  </si>
  <si>
    <t>Скейтпарк 2</t>
  </si>
  <si>
    <t>Скейтпарк 3</t>
  </si>
  <si>
    <t>2.9.ХОККЕЙНЫЕ КОРОБКИ</t>
  </si>
  <si>
    <t>Хоккейная коробка (фанера20х40)</t>
  </si>
  <si>
    <t>Хоккейная коробка (фанера30х60)</t>
  </si>
  <si>
    <t xml:space="preserve">"Полупрофессиональная" (пластик) 20х40м   </t>
  </si>
  <si>
    <t xml:space="preserve">"Полупрофессиональная" (пластик) 30х60м   </t>
  </si>
  <si>
    <t>Спорт. комплекс в мини-футбол,волейбол,баскетбол н-3м(20х40)рабица</t>
  </si>
  <si>
    <t>к-т</t>
  </si>
  <si>
    <t>2.10.ТРИБУНЫ</t>
  </si>
  <si>
    <t xml:space="preserve">Трибуна универсальная </t>
  </si>
  <si>
    <t>2.11.СЕТКА-РАБИЦА</t>
  </si>
  <si>
    <t>Ограждение площадки сетка-рабица (полимер)</t>
  </si>
  <si>
    <t>3.САДОВО-ПАРКОВОЕ ОБОРУДОВАНИЕ</t>
  </si>
  <si>
    <t>3.1.СКАМЬС И ДИВАНЫ ПАРКОВЫЕ,СТОЛЫ СО СКАМЬЯМИ И БЕСЕДКИ</t>
  </si>
  <si>
    <t>Скамья парковая М1</t>
  </si>
  <si>
    <t>Скамья парковая М2</t>
  </si>
  <si>
    <t>Скамья парковая М3</t>
  </si>
  <si>
    <t>Скамья парковая М4</t>
  </si>
  <si>
    <t>Скамья парковая</t>
  </si>
  <si>
    <t>Скамейка сборная без спинки</t>
  </si>
  <si>
    <t xml:space="preserve">Скамейка  без спинки </t>
  </si>
  <si>
    <t xml:space="preserve">Скамья парковая </t>
  </si>
  <si>
    <t>Скамья парковая (восьмигранная)</t>
  </si>
  <si>
    <t>Скамья парковая (круглая)</t>
  </si>
  <si>
    <t>Скамья парковая (шестигранная)</t>
  </si>
  <si>
    <t>Диван парковый с навесом</t>
  </si>
  <si>
    <t xml:space="preserve">Диван парковый  </t>
  </si>
  <si>
    <t xml:space="preserve">Скамейка сборная  </t>
  </si>
  <si>
    <t xml:space="preserve">Диван парковый </t>
  </si>
  <si>
    <t>Диван парковый</t>
  </si>
  <si>
    <t>Диван парковый Сити</t>
  </si>
  <si>
    <t>Диван для зала ожидания</t>
  </si>
  <si>
    <t>Стол "Городской"</t>
  </si>
  <si>
    <t>Беседка "ФОНАРИК 2"</t>
  </si>
  <si>
    <t>Стол со скамьями М1</t>
  </si>
  <si>
    <t>Стол со скамьями М2</t>
  </si>
  <si>
    <t>Стол со скамьями и навесом</t>
  </si>
  <si>
    <t>Беседка "ФОНАРИК"</t>
  </si>
  <si>
    <t>п.м.</t>
  </si>
  <si>
    <t>С-1.1</t>
  </si>
  <si>
    <t>С-1.3</t>
  </si>
  <si>
    <t>С-1.4</t>
  </si>
  <si>
    <t>С-1.9</t>
  </si>
  <si>
    <t>ТКМ-0409-1</t>
  </si>
  <si>
    <t>ТКМ-0208</t>
  </si>
  <si>
    <t>С-1.24</t>
  </si>
  <si>
    <t>С-1.15</t>
  </si>
  <si>
    <t>С-1.12</t>
  </si>
  <si>
    <t>С-1.13</t>
  </si>
  <si>
    <t>С-1.14</t>
  </si>
  <si>
    <t>С-1.18</t>
  </si>
  <si>
    <t>ТКМ-0261</t>
  </si>
  <si>
    <t>ТКМ-04-09</t>
  </si>
  <si>
    <t>М1</t>
  </si>
  <si>
    <t>М3</t>
  </si>
  <si>
    <t>М4</t>
  </si>
  <si>
    <t>М5</t>
  </si>
  <si>
    <t>Д-1.2</t>
  </si>
  <si>
    <t>Д-1.3</t>
  </si>
  <si>
    <t>Д-1.4</t>
  </si>
  <si>
    <t>Д-1.5</t>
  </si>
  <si>
    <t>Д-1.6</t>
  </si>
  <si>
    <t>Д-1.7</t>
  </si>
  <si>
    <t>Д-1.8</t>
  </si>
  <si>
    <t>Д-1.9</t>
  </si>
  <si>
    <t>Д-1.10</t>
  </si>
  <si>
    <t>Д-1.11</t>
  </si>
  <si>
    <t>Д-1.13</t>
  </si>
  <si>
    <t>Д-1.16</t>
  </si>
  <si>
    <t>Д-1.17</t>
  </si>
  <si>
    <t>Д-1.21</t>
  </si>
  <si>
    <t>Д-1.24</t>
  </si>
  <si>
    <t>Д-1.25</t>
  </si>
  <si>
    <t>Д-1.1</t>
  </si>
  <si>
    <t>3.2.ГАЗОННЫЕ ОГРАЖДЕНИЯ</t>
  </si>
  <si>
    <t>Газонные ограждения ОГ-1 (2000х500 мм)</t>
  </si>
  <si>
    <t>Газонные ограждения ОГ-2 ((2000х500 мм)</t>
  </si>
  <si>
    <t>Газонные ограждения ОГ-3 (2000х500 мм)</t>
  </si>
  <si>
    <t>Газонное ограждение  ГО-1 (2000х500 мм)</t>
  </si>
  <si>
    <t>Газонные ограждения ОГ-5 (2000х500 мм)</t>
  </si>
  <si>
    <t>Газонные ограждения ОГ-6 (2000х500 мм)</t>
  </si>
  <si>
    <t>Газонные ограждения ОГ-7 (2000х500 мм)</t>
  </si>
  <si>
    <t>Газонное ограждение  ГО-2 (2000х500 мм)</t>
  </si>
  <si>
    <t>Капитальное ограждение без столба З-3 (2000х3000 мм)</t>
  </si>
  <si>
    <t>Капитальное ограждение без столба З-1 (2000х3000 мм)</t>
  </si>
  <si>
    <t>Капитальное ограждение без столба З-2 (2000х3000 мм)</t>
  </si>
  <si>
    <t>Капитальное ограждение без столба З-4 (2000х3000 мм)</t>
  </si>
  <si>
    <t>Капитальное ограждение без столба З-6 (2000х3000 мм)</t>
  </si>
  <si>
    <t>Капитальное ограждение без столба З-7 (2000х3000 мм)</t>
  </si>
  <si>
    <t>Капитальное ограждение без столба З-8 (2000х3000 мм)</t>
  </si>
  <si>
    <t>Капитальное ограждение без столба З-9 (2000х3000 мм)</t>
  </si>
  <si>
    <t>Капитальное ограждение без столба З-10 (2000х3000 мм)</t>
  </si>
  <si>
    <t>Капитальное ограждение без столба ОЗ-8 (2000х3000 мм)</t>
  </si>
  <si>
    <t>Столб к забору d=159 (L=3500мм)</t>
  </si>
  <si>
    <t>Столб к забору d=102 (L=3500мм)</t>
  </si>
  <si>
    <t>Столб к забору 80х80 (L=3500мм)</t>
  </si>
  <si>
    <t>Газонное ограждение "Море"</t>
  </si>
  <si>
    <t>Газонное ограждение "Игра"</t>
  </si>
  <si>
    <t>Газонное ограждение "Божья коровка"</t>
  </si>
  <si>
    <t>Декоративная арка-вход</t>
  </si>
  <si>
    <t>Декоративная арка "Лесенка"</t>
  </si>
  <si>
    <t>Декоративная арка "Орнамента"</t>
  </si>
  <si>
    <t>секция</t>
  </si>
  <si>
    <t>ТКМ-0416</t>
  </si>
  <si>
    <t>3.3.СЕТКА 3D ЗАБОР</t>
  </si>
  <si>
    <t>3D забор выс. (1,73 длин. 2,5)</t>
  </si>
  <si>
    <t>3D забор выс. (1,93 длин. 2,5)</t>
  </si>
  <si>
    <t>Столб с креплением (выс.2,5)</t>
  </si>
  <si>
    <t>компл.</t>
  </si>
  <si>
    <t>Столб с креплением (выс 3,1)</t>
  </si>
  <si>
    <t>Урна 3</t>
  </si>
  <si>
    <t>Урна 4</t>
  </si>
  <si>
    <t xml:space="preserve">Урна бетонная </t>
  </si>
  <si>
    <t>Контейнер для сбора ТБО без колес и крышки 0,8 куб.</t>
  </si>
  <si>
    <t>Бункер ТБО 8 м3</t>
  </si>
  <si>
    <t>Контейнер для сбора ТБО 0,8 куб</t>
  </si>
  <si>
    <t>Евроконтейнер для сбора ТБО 1,1 куб.</t>
  </si>
  <si>
    <t>Навес для мусорных баков  (1-о контейненый)</t>
  </si>
  <si>
    <t>Навес для мусорных баков  (3-х контейненый)</t>
  </si>
  <si>
    <t>Стенд информационный 1</t>
  </si>
  <si>
    <t>Стенд информационный 2</t>
  </si>
  <si>
    <t>Ограждение деревьев</t>
  </si>
  <si>
    <t xml:space="preserve">Стойка для сушки белья </t>
  </si>
  <si>
    <t>Стойка для чистки ковров</t>
  </si>
  <si>
    <t>3.4.УРНЫ,НАВЕСЫ ДЛЯ МУСОРА,СТОЙКИ ДЛЯ ЧИСТКИ ОДЕЖДЫ</t>
  </si>
  <si>
    <t>3.5.ЦВЕТОЧНИЦЫ И ФИГУРЫ ИЗ ДЕРЕВА</t>
  </si>
  <si>
    <t>У-21</t>
  </si>
  <si>
    <t>У-22</t>
  </si>
  <si>
    <t>У-24</t>
  </si>
  <si>
    <t>У-30</t>
  </si>
  <si>
    <t>У-48</t>
  </si>
  <si>
    <t>У-108</t>
  </si>
  <si>
    <t>ОГ-1.1</t>
  </si>
  <si>
    <t>ОГ-1.2</t>
  </si>
  <si>
    <t>Цветочница</t>
  </si>
  <si>
    <t>Цветочница серая</t>
  </si>
  <si>
    <t>Цветочница шестигранная серая</t>
  </si>
  <si>
    <t>Ваза серая</t>
  </si>
  <si>
    <t>Лиса и Гусь (h=1200)</t>
  </si>
  <si>
    <t>Кот в сапогах (h=1200)</t>
  </si>
  <si>
    <t>Мишка с бочонком (h=1500)</t>
  </si>
  <si>
    <t>Лиса (h=1200)</t>
  </si>
  <si>
    <t>Оле Лукойе (h=1500)</t>
  </si>
  <si>
    <t>Гриб старичок-боровичок (h=1200)</t>
  </si>
  <si>
    <t>Алёнушка (h=1200)</t>
  </si>
  <si>
    <t>Мишки (h=1500)</t>
  </si>
  <si>
    <t xml:space="preserve">Баба Яга (h=1.2) </t>
  </si>
  <si>
    <t>Баба с крынкой (h=1500)</t>
  </si>
  <si>
    <t>Дед с уткой (h=1200)</t>
  </si>
  <si>
    <t>Три разбойника (h=1200)</t>
  </si>
  <si>
    <t>Крокодил (L=3000)</t>
  </si>
  <si>
    <t>Ёжик с яблоком (h=1200)</t>
  </si>
  <si>
    <t>Гриб двойной белый (h=500)</t>
  </si>
  <si>
    <t>Царь-пушка (h=1200)</t>
  </si>
  <si>
    <t>Лев (h=1200)</t>
  </si>
  <si>
    <t>Богатырь (h=1500)</t>
  </si>
  <si>
    <t>ЦВ-1</t>
  </si>
  <si>
    <t>ЦВ-2</t>
  </si>
  <si>
    <t>ЦВ-3</t>
  </si>
  <si>
    <t>ЦВ-4</t>
  </si>
  <si>
    <t>ЦВ-5</t>
  </si>
  <si>
    <t>ЦВ-6</t>
  </si>
  <si>
    <t>Ц-8</t>
  </si>
  <si>
    <t>Ц-1</t>
  </si>
  <si>
    <t>Ц-11</t>
  </si>
  <si>
    <t>Ц-12</t>
  </si>
  <si>
    <t>Ц-13</t>
  </si>
  <si>
    <t>Ц-14</t>
  </si>
  <si>
    <t>Ц-17</t>
  </si>
  <si>
    <t>Ц-18</t>
  </si>
  <si>
    <t>Ц-2</t>
  </si>
  <si>
    <t>Ц-20</t>
  </si>
  <si>
    <t>Ц-21</t>
  </si>
  <si>
    <t>Ц-4-1</t>
  </si>
  <si>
    <t>Ц-4-2</t>
  </si>
  <si>
    <t>Ц-10 орн</t>
  </si>
  <si>
    <t>Ц-5</t>
  </si>
  <si>
    <t>Ц-6-2</t>
  </si>
  <si>
    <t>В-1</t>
  </si>
  <si>
    <t>3.6.ПЕРГОЛЫ</t>
  </si>
  <si>
    <t>Индивидуально</t>
  </si>
  <si>
    <t>4.БЛАГОУСТРОЙСТВО ТЕРРИТОРИЙ</t>
  </si>
  <si>
    <t>4.1.РЕЗИНОВОЕ ПОКРЫТИЕ</t>
  </si>
  <si>
    <t>Основание под резиновое покрытие</t>
  </si>
  <si>
    <t>Пористое резиновое покрытие (10 мм)</t>
  </si>
  <si>
    <t>Пористое резиновое покрытие (15 мм)</t>
  </si>
  <si>
    <t>Пористое резиновое покрытие (20 мм)</t>
  </si>
  <si>
    <t>м2</t>
  </si>
  <si>
    <t>4.2.КАНАТНЫЕ ОГРАЖДЕНИЯ</t>
  </si>
  <si>
    <t>4.3.ПАРКОВОЧНЫЕ СТОЛБИКИ</t>
  </si>
  <si>
    <t>Столб стационарный</t>
  </si>
  <si>
    <t>Парковочный барьер</t>
  </si>
  <si>
    <t>Столб переносной</t>
  </si>
  <si>
    <t>4.4.ЭКОЛОГИЧЕСКАЯ ПАРКОВКА</t>
  </si>
  <si>
    <t>Газонная решетка ромб (зеленый,черный)</t>
  </si>
  <si>
    <t>Газонная решетка сота (зеленый,черный)</t>
  </si>
  <si>
    <t>Газонная решетка Ecoteck Manager (зеленый,черный)</t>
  </si>
  <si>
    <t>Газонная решетка Resyfix-super</t>
  </si>
  <si>
    <t>4.5.АВТОБУСНЫЕ ОСТАНОВКИ</t>
  </si>
  <si>
    <t>Автобусная остановка 1</t>
  </si>
  <si>
    <t>Автобусная остановка 2</t>
  </si>
  <si>
    <t>Автобусная остановка 3</t>
  </si>
  <si>
    <t>Автобусная остановка 4</t>
  </si>
  <si>
    <t>Автобусная остановка 5</t>
  </si>
  <si>
    <t>Автобусная остановка 6</t>
  </si>
  <si>
    <t>4.6.ПЛОЩАДКА ДЛЯ ВЫГУЛА СОБАК</t>
  </si>
  <si>
    <t>Уневерсальная 20х30 Н-2м</t>
  </si>
  <si>
    <t>4.7.ЭЛЕМЕНТЫ ДЛЯ ПЛОЩАДКИ</t>
  </si>
  <si>
    <t>Вышка</t>
  </si>
  <si>
    <t>Тренировочный снаряд "Покрышка"</t>
  </si>
  <si>
    <t>Трамплин сложный</t>
  </si>
  <si>
    <t>Снаряд "Горка"</t>
  </si>
  <si>
    <t xml:space="preserve">Трамплин </t>
  </si>
  <si>
    <t>Барьер двойной</t>
  </si>
  <si>
    <t>Барьер высота 0,5 м</t>
  </si>
  <si>
    <t>Барьер высота 1,0 м</t>
  </si>
  <si>
    <t>Барьер высота 1,8 м</t>
  </si>
  <si>
    <t>Барьер полосы препятствий высота 0,81 м</t>
  </si>
  <si>
    <t>Барьер полосы препятствий высота 1,31 м</t>
  </si>
  <si>
    <t>Бум</t>
  </si>
  <si>
    <t>ИТОГО</t>
  </si>
  <si>
    <t>Упаковка</t>
  </si>
  <si>
    <t>Монтаж</t>
  </si>
  <si>
    <t>Шеф-монтаж</t>
  </si>
  <si>
    <t>Доп.работы по монтажу</t>
  </si>
  <si>
    <t>Всего</t>
  </si>
  <si>
    <t>Доставка</t>
  </si>
  <si>
    <t>Скидка</t>
  </si>
  <si>
    <t>ИТОГО к ОПЛАТЕ</t>
  </si>
  <si>
    <t>Все цены приведены с учетом НДС.</t>
  </si>
  <si>
    <t>Срок поставки и установки 1-4 недель.</t>
  </si>
  <si>
    <t>2.2. РУКОХОДЫ, ЛАБИРИНТЫ, БРУСЬЯ И ТРЕНАЖЕРЫ ДЛЯ ПРЕССА</t>
  </si>
  <si>
    <t>Рукоход "Параллель"</t>
  </si>
  <si>
    <t>Рукоход "Волна"</t>
  </si>
  <si>
    <t>Рукоход "Голубь"</t>
  </si>
  <si>
    <t>Детский рукоход "Кенга"</t>
  </si>
  <si>
    <t>Детский рукоход "Кенга-ДС"</t>
  </si>
  <si>
    <t>Рукоход "Лесенка" двойной</t>
  </si>
  <si>
    <t>Рукоход "Карибы"</t>
  </si>
  <si>
    <t>Лабиринт "Зиг-заг"</t>
  </si>
  <si>
    <t>Лабиринт "Подводная лодка"</t>
  </si>
  <si>
    <t>Лабиринт "Детский"</t>
  </si>
  <si>
    <t>Брусья параллельные</t>
  </si>
  <si>
    <t>Лавочки для пресса с брусьями</t>
  </si>
  <si>
    <t>Скамья гимнастическая наклонная</t>
  </si>
  <si>
    <t>Тренажер "Стальной ПРЕСС"</t>
  </si>
  <si>
    <t>Тренажер "Жим Сидя"</t>
  </si>
  <si>
    <t>Тренажер "Жим Лежа"</t>
  </si>
  <si>
    <t>Тренажер для мышц груди и ног</t>
  </si>
  <si>
    <t>Штанга для жима стоя 20 кг, 40 кг, 60 кг</t>
  </si>
  <si>
    <t>Тренажер для мышц предплечья (12,15,18 кг)</t>
  </si>
  <si>
    <t>Тренажер для мышц живота</t>
  </si>
  <si>
    <t>Беговой барабан</t>
  </si>
  <si>
    <t>Тренажер для мышц спины (20,40,60 кг)</t>
  </si>
  <si>
    <t>ТКМ-012</t>
  </si>
  <si>
    <t>ТКМ-0412-ДС</t>
  </si>
  <si>
    <t>ТКМ-0219</t>
  </si>
  <si>
    <t>Урна шестигранная</t>
  </si>
  <si>
    <t>Навес для мусорных баков  (4-х конт +1 бункер 5,44-5,2-2,25 м)</t>
  </si>
  <si>
    <t xml:space="preserve">Стойка баскетбольная </t>
  </si>
  <si>
    <t>Стойки волейбольные ( с сеткой)</t>
  </si>
  <si>
    <t>Ворота для мини-футбола (с сеткой)</t>
  </si>
  <si>
    <t xml:space="preserve">Адрес: </t>
  </si>
  <si>
    <t>Песочница 2х2</t>
  </si>
  <si>
    <t>Детский рукоход "Кенга-1"</t>
  </si>
  <si>
    <t>Лабиринт</t>
  </si>
  <si>
    <t>Урна металлическая</t>
  </si>
  <si>
    <t>Урна 1</t>
  </si>
  <si>
    <t>Урна 2</t>
  </si>
  <si>
    <t>Покрытие "Сэндвич Мастерфайбер" (10-10 мм)</t>
  </si>
  <si>
    <t>Покрытие "Гумибо Спорт" (10 мм)</t>
  </si>
  <si>
    <t>Покрытие "Гумибо Спорт" (10 мм) импортное связующее</t>
  </si>
  <si>
    <t>Покрытие "Искусственная трава"</t>
  </si>
  <si>
    <t>Покрытие "Терра Way" (7 мм)</t>
  </si>
  <si>
    <t>Покрытие "Спорт-Элите" (10 мм)</t>
  </si>
  <si>
    <t>Покрытие "Хард на регуполе" (5 мм) теннисные корты</t>
  </si>
  <si>
    <t xml:space="preserve">  Коммерческое предложение № 130</t>
  </si>
  <si>
    <t>Заказчик:"Артехпроект"</t>
  </si>
  <si>
    <t>Объект: ДОУ-новостройка</t>
  </si>
  <si>
    <t>Песочница "Ромашка"  с чехлом</t>
  </si>
  <si>
    <t>Песочный дворик с башенкой с чехлом</t>
  </si>
  <si>
    <t>Песочный дворик "Полянка"  с чехлом</t>
  </si>
  <si>
    <t>Песочница "Буксирчик" с чехлом</t>
  </si>
  <si>
    <t>Песочница "Катерок" с чехлом</t>
  </si>
  <si>
    <t>Скамья детская( "Кит","Слоник",и т.д. в ассортименте)</t>
  </si>
  <si>
    <t>Манеж</t>
  </si>
  <si>
    <t>ТН-5х6</t>
  </si>
  <si>
    <t>Теневой навес по проекту (одинарный,боковые стенки, скамейки, ящик для игрушек) 5000х6000</t>
  </si>
  <si>
    <t>Бум1</t>
  </si>
  <si>
    <t>Ц-31</t>
  </si>
  <si>
    <t>Корзина для мячей</t>
  </si>
  <si>
    <t xml:space="preserve">                                    ООО "Новые Строительные Технологии "
</t>
  </si>
  <si>
    <t>К.л.:  Ловягина                 моб. тел: 8 905 703 18 77</t>
  </si>
  <si>
    <t>Дата:25.07.2012</t>
  </si>
  <si>
    <t>Навес для мусорных баков  (2-х контейнерный)</t>
  </si>
  <si>
    <t xml:space="preserve"> Генеральный директор ООО "Новые Строительные Технологии  "                          Акст О.Н, /________________/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</si>
</sst>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rgb="FFFF0000"/>
      <name val="Arial"/>
      <family val="2"/>
      <charset val="204"/>
    </font>
    <font>
      <sz val="11"/>
      <color indexed="10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Arial Cyr"/>
      <charset val="204"/>
    </font>
    <font>
      <b/>
      <sz val="11"/>
      <name val="Arial"/>
      <family val="2"/>
      <charset val="204"/>
    </font>
    <font>
      <b/>
      <sz val="11"/>
      <color indexed="8"/>
      <name val="Arial Cyr"/>
      <charset val="204"/>
    </font>
    <font>
      <sz val="10"/>
      <name val="Arial Cyr"/>
      <charset val="204"/>
    </font>
    <font>
      <i/>
      <sz val="14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63">
    <xf numFmtId="0" fontId="0" fillId="0" borderId="0" xfId="0"/>
    <xf numFmtId="0" fontId="4" fillId="0" borderId="0" xfId="2" applyFont="1" applyAlignment="1">
      <alignment horizontal="right"/>
    </xf>
    <xf numFmtId="0" fontId="1" fillId="0" borderId="0" xfId="2" applyAlignment="1"/>
    <xf numFmtId="0" fontId="1" fillId="0" borderId="0" xfId="2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/>
    <xf numFmtId="0" fontId="9" fillId="0" borderId="2" xfId="0" applyFont="1" applyBorder="1"/>
    <xf numFmtId="0" fontId="9" fillId="3" borderId="2" xfId="0" applyFont="1" applyFill="1" applyBorder="1"/>
    <xf numFmtId="0" fontId="9" fillId="0" borderId="2" xfId="0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/>
    <xf numFmtId="4" fontId="12" fillId="0" borderId="2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vertical="center"/>
    </xf>
    <xf numFmtId="164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/>
    </xf>
    <xf numFmtId="164" fontId="12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4" borderId="2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8" fillId="4" borderId="2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left"/>
    </xf>
    <xf numFmtId="164" fontId="7" fillId="4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0" borderId="3" xfId="0" applyFont="1" applyBorder="1"/>
    <xf numFmtId="0" fontId="0" fillId="0" borderId="3" xfId="0" applyBorder="1"/>
    <xf numFmtId="0" fontId="11" fillId="4" borderId="2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/>
    </xf>
    <xf numFmtId="164" fontId="12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0" fontId="19" fillId="0" borderId="2" xfId="0" applyFont="1" applyBorder="1" applyAlignment="1">
      <alignment horizontal="center" vertical="center" wrapText="1"/>
    </xf>
    <xf numFmtId="164" fontId="10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>
      <alignment horizontal="center"/>
    </xf>
    <xf numFmtId="0" fontId="10" fillId="0" borderId="2" xfId="0" applyFont="1" applyBorder="1"/>
    <xf numFmtId="0" fontId="10" fillId="3" borderId="2" xfId="0" applyFont="1" applyFill="1" applyBorder="1" applyAlignment="1">
      <alignment horizontal="center"/>
    </xf>
    <xf numFmtId="164" fontId="10" fillId="3" borderId="2" xfId="0" applyNumberFormat="1" applyFont="1" applyFill="1" applyBorder="1" applyAlignment="1">
      <alignment horizontal="left"/>
    </xf>
    <xf numFmtId="0" fontId="10" fillId="3" borderId="2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left" vertical="center"/>
      <protection hidden="1"/>
    </xf>
    <xf numFmtId="0" fontId="7" fillId="3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/>
    <xf numFmtId="0" fontId="12" fillId="0" borderId="2" xfId="0" applyFont="1" applyBorder="1" applyAlignment="1"/>
    <xf numFmtId="0" fontId="18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wrapText="1"/>
    </xf>
    <xf numFmtId="0" fontId="10" fillId="3" borderId="2" xfId="0" applyFont="1" applyFill="1" applyBorder="1" applyAlignment="1"/>
    <xf numFmtId="0" fontId="11" fillId="0" borderId="0" xfId="0" applyFont="1" applyBorder="1"/>
    <xf numFmtId="0" fontId="0" fillId="0" borderId="0" xfId="0" applyBorder="1"/>
    <xf numFmtId="0" fontId="9" fillId="0" borderId="0" xfId="0" applyFont="1" applyBorder="1" applyAlignment="1">
      <alignment horizontal="center" vertical="top"/>
    </xf>
    <xf numFmtId="4" fontId="12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0" fontId="2" fillId="0" borderId="3" xfId="2" applyFont="1" applyBorder="1" applyAlignment="1">
      <alignment wrapText="1"/>
    </xf>
    <xf numFmtId="0" fontId="2" fillId="0" borderId="0" xfId="2" applyFont="1" applyBorder="1" applyAlignment="1">
      <alignment wrapText="1"/>
    </xf>
    <xf numFmtId="164" fontId="7" fillId="0" borderId="6" xfId="0" applyNumberFormat="1" applyFont="1" applyBorder="1" applyAlignment="1">
      <alignment horizontal="center" vertical="center" wrapText="1" shrinkToFit="1"/>
    </xf>
    <xf numFmtId="164" fontId="7" fillId="0" borderId="2" xfId="0" applyNumberFormat="1" applyFont="1" applyBorder="1" applyAlignment="1">
      <alignment horizontal="center" vertical="center" wrapText="1" shrinkToFit="1"/>
    </xf>
    <xf numFmtId="164" fontId="8" fillId="0" borderId="2" xfId="0" applyNumberFormat="1" applyFont="1" applyBorder="1" applyAlignment="1">
      <alignment horizontal="center" vertical="center" wrapText="1" shrinkToFit="1"/>
    </xf>
    <xf numFmtId="2" fontId="16" fillId="0" borderId="2" xfId="0" applyNumberFormat="1" applyFont="1" applyBorder="1" applyAlignment="1"/>
    <xf numFmtId="0" fontId="9" fillId="0" borderId="2" xfId="0" applyFont="1" applyBorder="1" applyAlignment="1">
      <alignment vertical="top"/>
    </xf>
    <xf numFmtId="164" fontId="12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 applyProtection="1">
      <alignment horizontal="center" vertical="center"/>
      <protection hidden="1"/>
    </xf>
    <xf numFmtId="164" fontId="7" fillId="0" borderId="2" xfId="0" applyNumberFormat="1" applyFont="1" applyBorder="1" applyAlignment="1" applyProtection="1">
      <alignment horizontal="center" vertical="center"/>
      <protection hidden="1"/>
    </xf>
    <xf numFmtId="164" fontId="12" fillId="0" borderId="2" xfId="0" applyNumberFormat="1" applyFont="1" applyBorder="1" applyAlignment="1"/>
    <xf numFmtId="0" fontId="16" fillId="0" borderId="2" xfId="0" applyFont="1" applyBorder="1" applyAlignment="1"/>
    <xf numFmtId="164" fontId="13" fillId="0" borderId="2" xfId="0" applyNumberFormat="1" applyFont="1" applyBorder="1" applyAlignment="1">
      <alignment vertical="center" wrapText="1"/>
    </xf>
    <xf numFmtId="164" fontId="7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/>
    </xf>
    <xf numFmtId="0" fontId="0" fillId="4" borderId="0" xfId="0" applyFill="1"/>
    <xf numFmtId="0" fontId="14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2" fontId="5" fillId="5" borderId="12" xfId="0" applyNumberFormat="1" applyFont="1" applyFill="1" applyBorder="1" applyAlignment="1">
      <alignment horizontal="center" vertical="center" wrapText="1"/>
    </xf>
    <xf numFmtId="4" fontId="14" fillId="5" borderId="2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26" fillId="0" borderId="0" xfId="0" applyFont="1" applyAlignment="1">
      <alignment shrinkToFit="1"/>
    </xf>
    <xf numFmtId="0" fontId="26" fillId="0" borderId="0" xfId="0" applyFont="1" applyBorder="1" applyAlignment="1">
      <alignment shrinkToFit="1"/>
    </xf>
    <xf numFmtId="0" fontId="26" fillId="0" borderId="0" xfId="0" applyFont="1"/>
    <xf numFmtId="0" fontId="26" fillId="0" borderId="0" xfId="0" applyFont="1" applyAlignment="1">
      <alignment horizontal="left" shrinkToFit="1"/>
    </xf>
    <xf numFmtId="0" fontId="10" fillId="0" borderId="0" xfId="0" applyFont="1" applyAlignment="1">
      <alignment horizontal="right"/>
    </xf>
    <xf numFmtId="164" fontId="13" fillId="5" borderId="2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vertical="center"/>
    </xf>
    <xf numFmtId="164" fontId="7" fillId="0" borderId="2" xfId="0" applyNumberFormat="1" applyFont="1" applyBorder="1" applyAlignment="1">
      <alignment horizontal="center"/>
    </xf>
    <xf numFmtId="164" fontId="24" fillId="0" borderId="2" xfId="0" applyNumberFormat="1" applyFont="1" applyBorder="1" applyAlignment="1"/>
    <xf numFmtId="164" fontId="7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vertical="top"/>
    </xf>
    <xf numFmtId="0" fontId="24" fillId="0" borderId="2" xfId="0" applyFont="1" applyBorder="1" applyAlignment="1"/>
    <xf numFmtId="164" fontId="7" fillId="0" borderId="2" xfId="0" applyNumberFormat="1" applyFont="1" applyBorder="1" applyAlignment="1"/>
    <xf numFmtId="164" fontId="7" fillId="0" borderId="8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/>
    </xf>
    <xf numFmtId="0" fontId="15" fillId="5" borderId="3" xfId="0" applyFont="1" applyFill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4" xfId="0" applyBorder="1" applyAlignment="1">
      <alignment vertical="top"/>
    </xf>
    <xf numFmtId="0" fontId="15" fillId="5" borderId="3" xfId="0" applyFont="1" applyFill="1" applyBorder="1" applyAlignment="1">
      <alignment horizontal="left" vertical="top"/>
    </xf>
    <xf numFmtId="0" fontId="15" fillId="5" borderId="5" xfId="0" applyFont="1" applyFill="1" applyBorder="1" applyAlignment="1">
      <alignment horizontal="left" vertical="top"/>
    </xf>
    <xf numFmtId="0" fontId="16" fillId="5" borderId="3" xfId="0" applyFont="1" applyFill="1" applyBorder="1" applyAlignment="1"/>
    <xf numFmtId="0" fontId="0" fillId="0" borderId="5" xfId="0" applyBorder="1" applyAlignment="1"/>
    <xf numFmtId="0" fontId="0" fillId="0" borderId="4" xfId="0" applyBorder="1" applyAlignment="1"/>
    <xf numFmtId="0" fontId="11" fillId="0" borderId="3" xfId="2" applyFont="1" applyBorder="1" applyAlignment="1">
      <alignment horizontal="center"/>
    </xf>
    <xf numFmtId="0" fontId="11" fillId="0" borderId="5" xfId="2" applyFont="1" applyBorder="1" applyAlignment="1">
      <alignment horizontal="center"/>
    </xf>
    <xf numFmtId="0" fontId="11" fillId="0" borderId="4" xfId="2" applyFont="1" applyBorder="1" applyAlignment="1">
      <alignment horizontal="center"/>
    </xf>
    <xf numFmtId="0" fontId="9" fillId="0" borderId="0" xfId="0" applyFont="1" applyAlignment="1">
      <alignment horizontal="right" shrinkToFit="1"/>
    </xf>
    <xf numFmtId="0" fontId="10" fillId="0" borderId="0" xfId="0" applyFont="1" applyAlignment="1">
      <alignment horizontal="right" shrinkToFit="1"/>
    </xf>
    <xf numFmtId="164" fontId="13" fillId="6" borderId="3" xfId="0" applyNumberFormat="1" applyFont="1" applyFill="1" applyBorder="1" applyAlignment="1">
      <alignment vertical="center" wrapText="1"/>
    </xf>
    <xf numFmtId="0" fontId="0" fillId="6" borderId="5" xfId="0" applyFill="1" applyBorder="1" applyAlignment="1"/>
    <xf numFmtId="0" fontId="25" fillId="5" borderId="3" xfId="0" applyFont="1" applyFill="1" applyBorder="1" applyAlignment="1">
      <alignment horizontal="left" vertical="center"/>
    </xf>
    <xf numFmtId="0" fontId="25" fillId="5" borderId="5" xfId="0" applyFont="1" applyFill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16" fillId="5" borderId="3" xfId="0" applyFont="1" applyFill="1" applyBorder="1" applyAlignment="1">
      <alignment horizontal="center" wrapText="1"/>
    </xf>
    <xf numFmtId="0" fontId="16" fillId="5" borderId="5" xfId="0" applyFont="1" applyFill="1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22" fillId="0" borderId="1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/>
    </xf>
    <xf numFmtId="0" fontId="22" fillId="0" borderId="8" xfId="2" applyFont="1" applyBorder="1" applyAlignment="1">
      <alignment horizontal="center" vertical="center"/>
    </xf>
    <xf numFmtId="0" fontId="22" fillId="0" borderId="9" xfId="2" applyFont="1" applyBorder="1" applyAlignment="1">
      <alignment horizontal="center" vertical="center"/>
    </xf>
    <xf numFmtId="0" fontId="22" fillId="0" borderId="10" xfId="2" applyFont="1" applyBorder="1" applyAlignment="1">
      <alignment horizontal="center" vertical="center"/>
    </xf>
    <xf numFmtId="0" fontId="22" fillId="0" borderId="11" xfId="2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20" fillId="0" borderId="3" xfId="2" applyFont="1" applyBorder="1" applyAlignment="1">
      <alignment horizontal="left"/>
    </xf>
    <xf numFmtId="0" fontId="20" fillId="0" borderId="5" xfId="2" applyFont="1" applyBorder="1" applyAlignment="1">
      <alignment horizontal="left"/>
    </xf>
    <xf numFmtId="0" fontId="20" fillId="0" borderId="4" xfId="2" applyFont="1" applyBorder="1" applyAlignment="1">
      <alignment horizontal="left"/>
    </xf>
    <xf numFmtId="0" fontId="23" fillId="0" borderId="0" xfId="2" applyFont="1" applyAlignment="1">
      <alignment horizontal="center"/>
    </xf>
    <xf numFmtId="0" fontId="23" fillId="0" borderId="6" xfId="2" applyFont="1" applyBorder="1" applyAlignment="1">
      <alignment horizontal="center"/>
    </xf>
    <xf numFmtId="0" fontId="21" fillId="0" borderId="3" xfId="2" applyFont="1" applyBorder="1" applyAlignment="1">
      <alignment horizontal="left"/>
    </xf>
    <xf numFmtId="0" fontId="21" fillId="0" borderId="5" xfId="2" applyFont="1" applyBorder="1" applyAlignment="1">
      <alignment horizontal="left"/>
    </xf>
    <xf numFmtId="0" fontId="21" fillId="0" borderId="4" xfId="2" applyFont="1" applyBorder="1" applyAlignment="1">
      <alignment horizontal="left"/>
    </xf>
    <xf numFmtId="0" fontId="20" fillId="0" borderId="3" xfId="1" applyFont="1" applyBorder="1" applyAlignment="1" applyProtection="1">
      <alignment horizontal="left"/>
    </xf>
    <xf numFmtId="0" fontId="0" fillId="0" borderId="5" xfId="0" applyBorder="1"/>
    <xf numFmtId="0" fontId="0" fillId="0" borderId="4" xfId="0" applyBorder="1"/>
    <xf numFmtId="0" fontId="16" fillId="5" borderId="3" xfId="0" applyFont="1" applyFill="1" applyBorder="1" applyAlignment="1">
      <alignment horizontal="left"/>
    </xf>
    <xf numFmtId="0" fontId="16" fillId="5" borderId="5" xfId="0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10" fillId="0" borderId="0" xfId="0" applyFont="1" applyAlignment="1">
      <alignment horizontal="right" wrapText="1" shrinkToFit="1"/>
    </xf>
    <xf numFmtId="0" fontId="26" fillId="0" borderId="0" xfId="0" applyFont="1" applyBorder="1" applyAlignment="1">
      <alignment shrinkToFit="1"/>
    </xf>
    <xf numFmtId="0" fontId="26" fillId="0" borderId="0" xfId="0" applyFont="1" applyAlignment="1">
      <alignment horizontal="left" shrinkToFit="1"/>
    </xf>
    <xf numFmtId="164" fontId="24" fillId="6" borderId="3" xfId="0" applyNumberFormat="1" applyFont="1" applyFill="1" applyBorder="1" applyAlignment="1">
      <alignment horizontal="left" vertical="center" wrapText="1"/>
    </xf>
    <xf numFmtId="164" fontId="24" fillId="6" borderId="5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4" fontId="24" fillId="5" borderId="3" xfId="0" applyNumberFormat="1" applyFont="1" applyFill="1" applyBorder="1" applyAlignment="1">
      <alignment horizontal="left" vertical="center" wrapText="1"/>
    </xf>
    <xf numFmtId="164" fontId="24" fillId="5" borderId="5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10" fillId="6" borderId="3" xfId="0" applyFont="1" applyFill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J920"/>
  <sheetViews>
    <sheetView tabSelected="1" topLeftCell="B495" workbookViewId="0">
      <selection activeCell="E632" sqref="E632"/>
    </sheetView>
  </sheetViews>
  <sheetFormatPr defaultRowHeight="15"/>
  <cols>
    <col min="1" max="1" width="15.28515625" hidden="1" customWidth="1"/>
    <col min="2" max="2" width="15.28515625" style="15" customWidth="1"/>
    <col min="3" max="3" width="57.85546875" style="5" customWidth="1"/>
    <col min="4" max="4" width="9.140625" style="5"/>
    <col min="5" max="5" width="9.140625" style="78"/>
    <col min="6" max="6" width="13.42578125" style="99" customWidth="1"/>
    <col min="7" max="7" width="14.28515625" style="23" customWidth="1"/>
    <col min="8" max="8" width="11.28515625" style="16" customWidth="1"/>
    <col min="9" max="9" width="15.5703125" style="5" customWidth="1"/>
  </cols>
  <sheetData>
    <row r="1" spans="1:10" hidden="1">
      <c r="A1" s="2"/>
      <c r="B1" s="115"/>
      <c r="C1" s="116"/>
      <c r="D1" s="116"/>
      <c r="E1" s="116"/>
      <c r="F1" s="116"/>
      <c r="G1" s="116"/>
      <c r="H1" s="116"/>
      <c r="I1" s="117"/>
    </row>
    <row r="2" spans="1:10" ht="20.25" customHeight="1">
      <c r="A2" s="3"/>
      <c r="B2" s="130" t="s">
        <v>754</v>
      </c>
      <c r="C2" s="131"/>
      <c r="D2" s="131"/>
      <c r="E2" s="131"/>
      <c r="F2" s="131"/>
      <c r="G2" s="131"/>
      <c r="H2" s="131"/>
      <c r="I2" s="132"/>
      <c r="J2" s="4"/>
    </row>
    <row r="3" spans="1:10" ht="3" customHeight="1">
      <c r="A3" s="64" t="s">
        <v>0</v>
      </c>
      <c r="B3" s="133"/>
      <c r="C3" s="134"/>
      <c r="D3" s="134"/>
      <c r="E3" s="134"/>
      <c r="F3" s="134"/>
      <c r="G3" s="134"/>
      <c r="H3" s="134"/>
      <c r="I3" s="135"/>
      <c r="J3" s="65"/>
    </row>
    <row r="4" spans="1:10" ht="15.75">
      <c r="A4" s="138" t="s">
        <v>740</v>
      </c>
      <c r="B4" s="139"/>
      <c r="C4" s="139"/>
      <c r="D4" s="139"/>
      <c r="E4" s="139"/>
      <c r="F4" s="139"/>
      <c r="G4" s="139"/>
      <c r="H4" s="139"/>
      <c r="I4" s="140"/>
    </row>
    <row r="5" spans="1:10" ht="15.75">
      <c r="A5" s="138" t="s">
        <v>741</v>
      </c>
      <c r="B5" s="139"/>
      <c r="C5" s="139"/>
      <c r="D5" s="139"/>
      <c r="E5" s="139"/>
      <c r="F5" s="139"/>
      <c r="G5" s="139"/>
      <c r="H5" s="139"/>
      <c r="I5" s="140"/>
    </row>
    <row r="6" spans="1:10" ht="15.75">
      <c r="A6" s="146" t="s">
        <v>725</v>
      </c>
      <c r="B6" s="147"/>
      <c r="C6" s="147"/>
      <c r="D6" s="147"/>
      <c r="E6" s="147"/>
      <c r="F6" s="147"/>
      <c r="G6" s="147"/>
      <c r="H6" s="147"/>
      <c r="I6" s="148"/>
    </row>
    <row r="7" spans="1:10" ht="15.75">
      <c r="A7" s="143" t="s">
        <v>755</v>
      </c>
      <c r="B7" s="144"/>
      <c r="C7" s="144"/>
      <c r="D7" s="144"/>
      <c r="E7" s="144"/>
      <c r="F7" s="144"/>
      <c r="G7" s="144"/>
      <c r="H7" s="144"/>
      <c r="I7" s="145"/>
    </row>
    <row r="8" spans="1:10" ht="15.75">
      <c r="A8" s="1"/>
      <c r="B8" s="138" t="s">
        <v>756</v>
      </c>
      <c r="C8" s="139"/>
      <c r="D8" s="139"/>
      <c r="E8" s="139"/>
      <c r="F8" s="139"/>
      <c r="G8" s="139"/>
      <c r="H8" s="139"/>
      <c r="I8" s="140"/>
    </row>
    <row r="9" spans="1:10" ht="18.75">
      <c r="A9" s="141" t="s">
        <v>739</v>
      </c>
      <c r="B9" s="141"/>
      <c r="C9" s="141"/>
      <c r="D9" s="141"/>
      <c r="E9" s="141"/>
      <c r="F9" s="141"/>
      <c r="G9" s="141"/>
      <c r="H9" s="141"/>
      <c r="I9" s="142"/>
    </row>
    <row r="10" spans="1:10" ht="38.25">
      <c r="A10" s="33" t="s">
        <v>1</v>
      </c>
      <c r="B10" s="83" t="s">
        <v>18</v>
      </c>
      <c r="C10" s="84" t="s">
        <v>2</v>
      </c>
      <c r="D10" s="85" t="s">
        <v>3</v>
      </c>
      <c r="E10" s="85" t="s">
        <v>4</v>
      </c>
      <c r="F10" s="97" t="s">
        <v>5</v>
      </c>
      <c r="G10" s="86" t="s">
        <v>6</v>
      </c>
      <c r="H10" s="87" t="s">
        <v>7</v>
      </c>
      <c r="I10" s="88" t="s">
        <v>8</v>
      </c>
    </row>
    <row r="11" spans="1:10" s="82" customFormat="1" ht="15" hidden="1" customHeight="1">
      <c r="A11" s="80"/>
      <c r="B11" s="122" t="s">
        <v>10</v>
      </c>
      <c r="C11" s="123"/>
      <c r="D11" s="124"/>
      <c r="E11" s="125"/>
      <c r="F11" s="98"/>
      <c r="G11" s="81"/>
      <c r="H11" s="81"/>
      <c r="I11" s="81"/>
    </row>
    <row r="12" spans="1:10" ht="15" hidden="1" customHeight="1">
      <c r="A12" s="34"/>
      <c r="B12" s="6"/>
      <c r="C12" s="7" t="s">
        <v>11</v>
      </c>
      <c r="D12" s="8" t="s">
        <v>9</v>
      </c>
      <c r="E12" s="9"/>
      <c r="F12" s="99">
        <v>8600</v>
      </c>
      <c r="G12" s="10">
        <f>ROUND(F12*E12,2)</f>
        <v>0</v>
      </c>
      <c r="H12" s="17">
        <v>1800</v>
      </c>
      <c r="I12" s="11">
        <f>ROUND(E12*H12,2)</f>
        <v>0</v>
      </c>
    </row>
    <row r="13" spans="1:10" ht="15" hidden="1" customHeight="1">
      <c r="A13" s="34"/>
      <c r="B13" s="6"/>
      <c r="C13" s="7" t="s">
        <v>12</v>
      </c>
      <c r="D13" s="12" t="s">
        <v>9</v>
      </c>
      <c r="E13" s="9"/>
      <c r="F13" s="99">
        <v>12700</v>
      </c>
      <c r="G13" s="10">
        <f t="shared" ref="G13:G75" si="0">ROUND(F13*E13,2)</f>
        <v>0</v>
      </c>
      <c r="H13" s="18">
        <v>1800</v>
      </c>
      <c r="I13" s="11">
        <f t="shared" ref="I13:I74" si="1">ROUND(E13*H13,2)</f>
        <v>0</v>
      </c>
    </row>
    <row r="14" spans="1:10" ht="15" hidden="1" customHeight="1">
      <c r="A14" s="34"/>
      <c r="B14" s="6"/>
      <c r="C14" s="7" t="s">
        <v>13</v>
      </c>
      <c r="D14" s="12" t="s">
        <v>9</v>
      </c>
      <c r="E14" s="9"/>
      <c r="F14" s="99">
        <v>12100</v>
      </c>
      <c r="G14" s="10">
        <f t="shared" si="0"/>
        <v>0</v>
      </c>
      <c r="H14" s="18">
        <v>1800</v>
      </c>
      <c r="I14" s="11">
        <f t="shared" si="1"/>
        <v>0</v>
      </c>
    </row>
    <row r="15" spans="1:10" ht="15" hidden="1" customHeight="1">
      <c r="A15" s="34"/>
      <c r="B15" s="6"/>
      <c r="C15" s="7" t="s">
        <v>14</v>
      </c>
      <c r="D15" s="12" t="s">
        <v>9</v>
      </c>
      <c r="E15" s="9"/>
      <c r="F15" s="99">
        <v>12100</v>
      </c>
      <c r="G15" s="10">
        <f t="shared" si="0"/>
        <v>0</v>
      </c>
      <c r="H15" s="18">
        <v>1800</v>
      </c>
      <c r="I15" s="11">
        <f t="shared" si="1"/>
        <v>0</v>
      </c>
    </row>
    <row r="16" spans="1:10" ht="15" hidden="1" customHeight="1">
      <c r="A16" s="34"/>
      <c r="B16" s="6"/>
      <c r="C16" s="7" t="s">
        <v>15</v>
      </c>
      <c r="D16" s="12" t="s">
        <v>9</v>
      </c>
      <c r="E16" s="9"/>
      <c r="F16" s="99">
        <v>12100</v>
      </c>
      <c r="G16" s="10">
        <f t="shared" si="0"/>
        <v>0</v>
      </c>
      <c r="H16" s="18">
        <v>1800</v>
      </c>
      <c r="I16" s="11">
        <f t="shared" si="1"/>
        <v>0</v>
      </c>
    </row>
    <row r="17" spans="1:9" ht="15" hidden="1" customHeight="1">
      <c r="A17" s="35"/>
      <c r="C17" s="7" t="s">
        <v>16</v>
      </c>
      <c r="D17" s="8" t="s">
        <v>9</v>
      </c>
      <c r="E17" s="27"/>
      <c r="F17" s="99">
        <v>21200</v>
      </c>
      <c r="G17" s="10">
        <f t="shared" si="0"/>
        <v>0</v>
      </c>
      <c r="H17" s="16">
        <v>2500</v>
      </c>
      <c r="I17" s="11">
        <f t="shared" si="1"/>
        <v>0</v>
      </c>
    </row>
    <row r="18" spans="1:9" ht="15" hidden="1" customHeight="1">
      <c r="A18" s="35"/>
      <c r="C18" s="15" t="s">
        <v>17</v>
      </c>
      <c r="D18" s="12" t="s">
        <v>9</v>
      </c>
      <c r="E18" s="27"/>
      <c r="F18" s="99">
        <v>9600</v>
      </c>
      <c r="G18" s="10">
        <f t="shared" si="0"/>
        <v>0</v>
      </c>
      <c r="H18" s="16">
        <v>1800</v>
      </c>
      <c r="I18" s="11">
        <f t="shared" si="1"/>
        <v>0</v>
      </c>
    </row>
    <row r="19" spans="1:9" ht="15" hidden="1" customHeight="1">
      <c r="A19" s="35"/>
      <c r="C19" s="15" t="s">
        <v>20</v>
      </c>
      <c r="D19" s="12" t="s">
        <v>9</v>
      </c>
      <c r="E19" s="27"/>
      <c r="F19" s="99">
        <v>18500</v>
      </c>
      <c r="G19" s="10">
        <f t="shared" si="0"/>
        <v>0</v>
      </c>
      <c r="H19" s="16">
        <v>1800</v>
      </c>
      <c r="I19" s="11">
        <f t="shared" si="1"/>
        <v>0</v>
      </c>
    </row>
    <row r="20" spans="1:9" ht="15" customHeight="1">
      <c r="A20" s="35"/>
      <c r="B20" s="15" t="s">
        <v>19</v>
      </c>
      <c r="C20" s="19" t="s">
        <v>21</v>
      </c>
      <c r="D20" s="12" t="s">
        <v>9</v>
      </c>
      <c r="E20" s="27">
        <v>5</v>
      </c>
      <c r="F20" s="99">
        <v>11125</v>
      </c>
      <c r="G20" s="10">
        <f t="shared" si="0"/>
        <v>55625</v>
      </c>
      <c r="H20" s="16">
        <v>1800</v>
      </c>
      <c r="I20" s="11">
        <f t="shared" si="1"/>
        <v>9000</v>
      </c>
    </row>
    <row r="21" spans="1:9" ht="15" hidden="1" customHeight="1">
      <c r="A21" s="35"/>
      <c r="B21" s="15" t="s">
        <v>74</v>
      </c>
      <c r="C21" s="19" t="s">
        <v>22</v>
      </c>
      <c r="D21" s="12" t="s">
        <v>9</v>
      </c>
      <c r="E21" s="27"/>
      <c r="F21" s="99">
        <v>16850</v>
      </c>
      <c r="G21" s="10">
        <f t="shared" si="0"/>
        <v>0</v>
      </c>
      <c r="H21" s="16">
        <v>1800</v>
      </c>
      <c r="I21" s="11">
        <f t="shared" si="1"/>
        <v>0</v>
      </c>
    </row>
    <row r="22" spans="1:9" ht="15" customHeight="1">
      <c r="A22" s="35"/>
      <c r="B22" s="15" t="s">
        <v>75</v>
      </c>
      <c r="C22" s="19" t="s">
        <v>23</v>
      </c>
      <c r="D22" s="12" t="s">
        <v>9</v>
      </c>
      <c r="E22" s="27">
        <v>4</v>
      </c>
      <c r="F22" s="99">
        <v>10740</v>
      </c>
      <c r="G22" s="10">
        <f t="shared" si="0"/>
        <v>42960</v>
      </c>
      <c r="H22" s="16">
        <v>1800</v>
      </c>
      <c r="I22" s="11">
        <f t="shared" si="1"/>
        <v>7200</v>
      </c>
    </row>
    <row r="23" spans="1:9" ht="15" hidden="1" customHeight="1">
      <c r="A23" s="35"/>
      <c r="B23" s="15" t="s">
        <v>76</v>
      </c>
      <c r="C23" s="19" t="s">
        <v>24</v>
      </c>
      <c r="D23" s="12" t="s">
        <v>9</v>
      </c>
      <c r="E23" s="27"/>
      <c r="F23" s="99">
        <v>18190</v>
      </c>
      <c r="G23" s="10">
        <f t="shared" si="0"/>
        <v>0</v>
      </c>
      <c r="H23" s="16">
        <v>1800</v>
      </c>
      <c r="I23" s="11">
        <f t="shared" si="1"/>
        <v>0</v>
      </c>
    </row>
    <row r="24" spans="1:9" ht="15" hidden="1" customHeight="1">
      <c r="A24" s="35"/>
      <c r="C24" s="19" t="s">
        <v>25</v>
      </c>
      <c r="D24" s="12" t="s">
        <v>9</v>
      </c>
      <c r="E24" s="27"/>
      <c r="F24" s="99">
        <v>12600</v>
      </c>
      <c r="G24" s="10">
        <f t="shared" si="0"/>
        <v>0</v>
      </c>
      <c r="H24" s="16">
        <v>1800</v>
      </c>
      <c r="I24" s="11">
        <f t="shared" si="1"/>
        <v>0</v>
      </c>
    </row>
    <row r="25" spans="1:9" ht="15" hidden="1" customHeight="1">
      <c r="A25" s="35"/>
      <c r="C25" s="19" t="s">
        <v>26</v>
      </c>
      <c r="D25" s="8" t="s">
        <v>9</v>
      </c>
      <c r="E25" s="27"/>
      <c r="F25" s="99">
        <v>12600</v>
      </c>
      <c r="G25" s="10">
        <f t="shared" si="0"/>
        <v>0</v>
      </c>
      <c r="H25" s="16">
        <v>1800</v>
      </c>
      <c r="I25" s="11">
        <f t="shared" si="1"/>
        <v>0</v>
      </c>
    </row>
    <row r="26" spans="1:9" ht="15" hidden="1" customHeight="1">
      <c r="A26" s="35"/>
      <c r="C26" s="20" t="s">
        <v>27</v>
      </c>
      <c r="D26" s="12" t="s">
        <v>9</v>
      </c>
      <c r="E26" s="27"/>
      <c r="F26" s="99">
        <v>17500</v>
      </c>
      <c r="G26" s="10">
        <f t="shared" si="0"/>
        <v>0</v>
      </c>
      <c r="H26" s="16">
        <v>2500</v>
      </c>
      <c r="I26" s="11">
        <f t="shared" si="1"/>
        <v>0</v>
      </c>
    </row>
    <row r="27" spans="1:9" ht="15" hidden="1" customHeight="1">
      <c r="A27" s="35"/>
      <c r="C27" s="20" t="s">
        <v>28</v>
      </c>
      <c r="D27" s="12" t="s">
        <v>9</v>
      </c>
      <c r="E27" s="27"/>
      <c r="F27" s="99">
        <v>17500</v>
      </c>
      <c r="G27" s="10">
        <f t="shared" si="0"/>
        <v>0</v>
      </c>
      <c r="H27" s="16">
        <v>2500</v>
      </c>
      <c r="I27" s="11">
        <f t="shared" si="1"/>
        <v>0</v>
      </c>
    </row>
    <row r="28" spans="1:9" ht="15" hidden="1" customHeight="1">
      <c r="A28" s="35"/>
      <c r="C28" s="20" t="s">
        <v>29</v>
      </c>
      <c r="D28" s="12" t="s">
        <v>9</v>
      </c>
      <c r="E28" s="27"/>
      <c r="F28" s="99">
        <v>17500</v>
      </c>
      <c r="G28" s="10">
        <f t="shared" si="0"/>
        <v>0</v>
      </c>
      <c r="H28" s="16">
        <v>2500</v>
      </c>
      <c r="I28" s="11">
        <f t="shared" si="1"/>
        <v>0</v>
      </c>
    </row>
    <row r="29" spans="1:9" ht="15" hidden="1" customHeight="1">
      <c r="A29" s="35"/>
      <c r="C29" s="20" t="s">
        <v>30</v>
      </c>
      <c r="D29" s="12" t="s">
        <v>9</v>
      </c>
      <c r="E29" s="27"/>
      <c r="F29" s="99">
        <v>17500</v>
      </c>
      <c r="G29" s="10">
        <f t="shared" si="0"/>
        <v>0</v>
      </c>
      <c r="H29" s="16">
        <v>2500</v>
      </c>
      <c r="I29" s="11">
        <f t="shared" si="1"/>
        <v>0</v>
      </c>
    </row>
    <row r="30" spans="1:9" ht="15" hidden="1" customHeight="1">
      <c r="A30" s="35"/>
      <c r="C30" s="20" t="s">
        <v>31</v>
      </c>
      <c r="D30" s="8" t="s">
        <v>9</v>
      </c>
      <c r="E30" s="27"/>
      <c r="F30" s="99">
        <v>13900</v>
      </c>
      <c r="G30" s="10">
        <f t="shared" si="0"/>
        <v>0</v>
      </c>
      <c r="H30" s="16">
        <v>2500</v>
      </c>
      <c r="I30" s="11">
        <f t="shared" si="1"/>
        <v>0</v>
      </c>
    </row>
    <row r="31" spans="1:9" ht="15" hidden="1" customHeight="1">
      <c r="A31" s="35"/>
      <c r="C31" s="19" t="s">
        <v>32</v>
      </c>
      <c r="D31" s="12" t="s">
        <v>9</v>
      </c>
      <c r="E31" s="27"/>
      <c r="F31" s="99">
        <v>13900</v>
      </c>
      <c r="G31" s="10">
        <f t="shared" si="0"/>
        <v>0</v>
      </c>
      <c r="H31" s="16">
        <v>2500</v>
      </c>
      <c r="I31" s="11">
        <f t="shared" si="1"/>
        <v>0</v>
      </c>
    </row>
    <row r="32" spans="1:9" ht="15" hidden="1" customHeight="1">
      <c r="A32" s="35"/>
      <c r="C32" s="20" t="s">
        <v>33</v>
      </c>
      <c r="D32" s="12" t="s">
        <v>9</v>
      </c>
      <c r="E32" s="27"/>
      <c r="F32" s="99">
        <v>13900</v>
      </c>
      <c r="G32" s="10">
        <f t="shared" si="0"/>
        <v>0</v>
      </c>
      <c r="H32" s="16">
        <v>2500</v>
      </c>
      <c r="I32" s="11">
        <f t="shared" si="1"/>
        <v>0</v>
      </c>
    </row>
    <row r="33" spans="1:9" ht="15" hidden="1" customHeight="1">
      <c r="A33" s="35"/>
      <c r="C33" s="20" t="s">
        <v>34</v>
      </c>
      <c r="D33" s="12" t="s">
        <v>9</v>
      </c>
      <c r="E33" s="27"/>
      <c r="F33" s="99">
        <v>13900</v>
      </c>
      <c r="G33" s="10">
        <f t="shared" si="0"/>
        <v>0</v>
      </c>
      <c r="H33" s="16">
        <v>2500</v>
      </c>
      <c r="I33" s="11">
        <f t="shared" si="1"/>
        <v>0</v>
      </c>
    </row>
    <row r="34" spans="1:9" ht="15" hidden="1" customHeight="1">
      <c r="A34" s="35"/>
      <c r="C34" s="20" t="s">
        <v>35</v>
      </c>
      <c r="D34" s="8" t="s">
        <v>9</v>
      </c>
      <c r="E34" s="43"/>
      <c r="F34" s="99">
        <v>13900</v>
      </c>
      <c r="G34" s="10">
        <f t="shared" si="0"/>
        <v>0</v>
      </c>
      <c r="H34" s="16">
        <v>2500</v>
      </c>
      <c r="I34" s="11">
        <f t="shared" si="1"/>
        <v>0</v>
      </c>
    </row>
    <row r="35" spans="1:9" ht="15" hidden="1" customHeight="1">
      <c r="A35" s="35"/>
      <c r="C35" s="20" t="s">
        <v>36</v>
      </c>
      <c r="D35" s="12" t="s">
        <v>9</v>
      </c>
      <c r="E35" s="43"/>
      <c r="F35" s="99">
        <v>13900</v>
      </c>
      <c r="G35" s="10">
        <f t="shared" si="0"/>
        <v>0</v>
      </c>
      <c r="H35" s="16">
        <v>2500</v>
      </c>
      <c r="I35" s="11">
        <f t="shared" si="1"/>
        <v>0</v>
      </c>
    </row>
    <row r="36" spans="1:9" ht="15" hidden="1" customHeight="1">
      <c r="A36" s="35"/>
      <c r="C36" s="19" t="s">
        <v>37</v>
      </c>
      <c r="D36" s="12" t="s">
        <v>9</v>
      </c>
      <c r="E36" s="43"/>
      <c r="F36" s="99">
        <v>11844</v>
      </c>
      <c r="G36" s="10">
        <f t="shared" si="0"/>
        <v>0</v>
      </c>
      <c r="H36" s="16">
        <v>2500</v>
      </c>
      <c r="I36" s="11">
        <f t="shared" si="1"/>
        <v>0</v>
      </c>
    </row>
    <row r="37" spans="1:9" ht="15" hidden="1" customHeight="1">
      <c r="A37" s="35"/>
      <c r="C37" s="19" t="s">
        <v>38</v>
      </c>
      <c r="D37" s="12" t="s">
        <v>9</v>
      </c>
      <c r="E37" s="43"/>
      <c r="F37" s="99">
        <v>17570</v>
      </c>
      <c r="G37" s="10">
        <f t="shared" si="0"/>
        <v>0</v>
      </c>
      <c r="H37" s="16">
        <v>2500</v>
      </c>
      <c r="I37" s="11">
        <f t="shared" si="1"/>
        <v>0</v>
      </c>
    </row>
    <row r="38" spans="1:9" ht="15" hidden="1" customHeight="1">
      <c r="A38" s="35"/>
      <c r="C38" s="19" t="s">
        <v>39</v>
      </c>
      <c r="D38" s="12" t="s">
        <v>9</v>
      </c>
      <c r="E38" s="43"/>
      <c r="F38" s="99">
        <v>17570</v>
      </c>
      <c r="G38" s="10">
        <f t="shared" si="0"/>
        <v>0</v>
      </c>
      <c r="H38" s="16">
        <v>2500</v>
      </c>
      <c r="I38" s="11">
        <f t="shared" si="1"/>
        <v>0</v>
      </c>
    </row>
    <row r="39" spans="1:9" ht="15" hidden="1" customHeight="1">
      <c r="A39" s="35"/>
      <c r="C39" s="19" t="s">
        <v>40</v>
      </c>
      <c r="D39" s="8" t="s">
        <v>9</v>
      </c>
      <c r="E39" s="43"/>
      <c r="F39" s="99">
        <v>17570</v>
      </c>
      <c r="G39" s="10">
        <f t="shared" si="0"/>
        <v>0</v>
      </c>
      <c r="H39" s="16">
        <v>2500</v>
      </c>
      <c r="I39" s="11">
        <f t="shared" si="1"/>
        <v>0</v>
      </c>
    </row>
    <row r="40" spans="1:9" ht="15" hidden="1" customHeight="1">
      <c r="A40" s="35"/>
      <c r="C40" s="19" t="s">
        <v>41</v>
      </c>
      <c r="D40" s="12" t="s">
        <v>9</v>
      </c>
      <c r="E40" s="43"/>
      <c r="F40" s="99">
        <v>14805</v>
      </c>
      <c r="G40" s="10">
        <f t="shared" si="0"/>
        <v>0</v>
      </c>
      <c r="H40" s="16">
        <v>2500</v>
      </c>
      <c r="I40" s="11">
        <f t="shared" si="1"/>
        <v>0</v>
      </c>
    </row>
    <row r="41" spans="1:9" ht="15" hidden="1" customHeight="1">
      <c r="A41" s="35"/>
      <c r="C41" s="19" t="s">
        <v>32</v>
      </c>
      <c r="D41" s="12" t="s">
        <v>9</v>
      </c>
      <c r="E41" s="43"/>
      <c r="F41" s="99">
        <v>11844</v>
      </c>
      <c r="G41" s="10">
        <f t="shared" si="0"/>
        <v>0</v>
      </c>
      <c r="H41" s="16">
        <v>2500</v>
      </c>
      <c r="I41" s="11">
        <f t="shared" si="1"/>
        <v>0</v>
      </c>
    </row>
    <row r="42" spans="1:9" ht="15" customHeight="1">
      <c r="A42" s="35"/>
      <c r="C42" s="19" t="s">
        <v>42</v>
      </c>
      <c r="D42" s="12" t="s">
        <v>9</v>
      </c>
      <c r="E42" s="43">
        <v>1</v>
      </c>
      <c r="F42" s="99">
        <v>17025</v>
      </c>
      <c r="G42" s="10">
        <f t="shared" si="0"/>
        <v>17025</v>
      </c>
      <c r="H42" s="16">
        <v>2800</v>
      </c>
      <c r="I42" s="11">
        <f t="shared" si="1"/>
        <v>2800</v>
      </c>
    </row>
    <row r="43" spans="1:9" ht="15" hidden="1" customHeight="1">
      <c r="A43" s="35"/>
      <c r="C43" s="19" t="s">
        <v>43</v>
      </c>
      <c r="D43" s="12" t="s">
        <v>9</v>
      </c>
      <c r="E43" s="43"/>
      <c r="F43" s="99">
        <v>14750</v>
      </c>
      <c r="G43" s="10">
        <f t="shared" si="0"/>
        <v>0</v>
      </c>
      <c r="H43" s="16">
        <v>2800</v>
      </c>
      <c r="I43" s="11">
        <f t="shared" si="1"/>
        <v>0</v>
      </c>
    </row>
    <row r="44" spans="1:9" ht="15" customHeight="1">
      <c r="A44" s="35"/>
      <c r="C44" s="19" t="s">
        <v>44</v>
      </c>
      <c r="D44" s="12" t="s">
        <v>9</v>
      </c>
      <c r="E44" s="43">
        <v>2</v>
      </c>
      <c r="F44" s="99">
        <v>26650</v>
      </c>
      <c r="G44" s="10">
        <f t="shared" si="0"/>
        <v>53300</v>
      </c>
      <c r="H44" s="16">
        <v>3000</v>
      </c>
      <c r="I44" s="11">
        <f t="shared" si="1"/>
        <v>6000</v>
      </c>
    </row>
    <row r="45" spans="1:9" ht="15" hidden="1" customHeight="1">
      <c r="A45" s="35"/>
      <c r="C45" s="19" t="s">
        <v>45</v>
      </c>
      <c r="D45" s="12" t="s">
        <v>9</v>
      </c>
      <c r="E45" s="43"/>
      <c r="F45" s="99">
        <v>17500</v>
      </c>
      <c r="G45" s="10">
        <f t="shared" si="0"/>
        <v>0</v>
      </c>
      <c r="H45" s="16">
        <v>2500</v>
      </c>
      <c r="I45" s="11">
        <f t="shared" si="1"/>
        <v>0</v>
      </c>
    </row>
    <row r="46" spans="1:9" ht="15" hidden="1" customHeight="1">
      <c r="A46" s="35"/>
      <c r="C46" s="19" t="s">
        <v>46</v>
      </c>
      <c r="D46" s="12" t="s">
        <v>9</v>
      </c>
      <c r="E46" s="43"/>
      <c r="F46" s="99">
        <v>22570</v>
      </c>
      <c r="G46" s="10">
        <f t="shared" si="0"/>
        <v>0</v>
      </c>
      <c r="H46" s="16">
        <v>2500</v>
      </c>
      <c r="I46" s="11">
        <f t="shared" si="1"/>
        <v>0</v>
      </c>
    </row>
    <row r="47" spans="1:9" ht="15" customHeight="1">
      <c r="A47" s="35"/>
      <c r="C47" s="19" t="s">
        <v>47</v>
      </c>
      <c r="D47" s="8" t="s">
        <v>9</v>
      </c>
      <c r="E47" s="43">
        <v>3</v>
      </c>
      <c r="F47" s="99">
        <v>11700</v>
      </c>
      <c r="G47" s="10">
        <f t="shared" si="0"/>
        <v>35100</v>
      </c>
      <c r="H47" s="16">
        <v>2500</v>
      </c>
      <c r="I47" s="11">
        <f t="shared" si="1"/>
        <v>7500</v>
      </c>
    </row>
    <row r="48" spans="1:9" ht="15" hidden="1" customHeight="1">
      <c r="A48" s="35"/>
      <c r="C48" s="19" t="s">
        <v>32</v>
      </c>
      <c r="D48" s="12" t="s">
        <v>9</v>
      </c>
      <c r="E48" s="43"/>
      <c r="F48" s="99">
        <v>11700</v>
      </c>
      <c r="G48" s="10">
        <f t="shared" si="0"/>
        <v>0</v>
      </c>
      <c r="H48" s="16">
        <v>2500</v>
      </c>
      <c r="I48" s="11">
        <f t="shared" si="1"/>
        <v>0</v>
      </c>
    </row>
    <row r="49" spans="1:9" ht="15" hidden="1" customHeight="1">
      <c r="A49" s="35"/>
      <c r="C49" s="19" t="s">
        <v>48</v>
      </c>
      <c r="D49" s="12" t="s">
        <v>9</v>
      </c>
      <c r="E49" s="43"/>
      <c r="F49" s="99">
        <v>11700</v>
      </c>
      <c r="G49" s="10">
        <f t="shared" si="0"/>
        <v>0</v>
      </c>
      <c r="H49" s="16">
        <v>2500</v>
      </c>
      <c r="I49" s="11">
        <f t="shared" si="1"/>
        <v>0</v>
      </c>
    </row>
    <row r="50" spans="1:9" ht="15" hidden="1" customHeight="1">
      <c r="A50" s="35"/>
      <c r="C50" s="19" t="s">
        <v>49</v>
      </c>
      <c r="D50" s="12" t="s">
        <v>9</v>
      </c>
      <c r="E50" s="43"/>
      <c r="F50" s="99">
        <v>11700</v>
      </c>
      <c r="G50" s="10">
        <f t="shared" si="0"/>
        <v>0</v>
      </c>
      <c r="H50" s="16">
        <v>2500</v>
      </c>
      <c r="I50" s="11">
        <f t="shared" si="1"/>
        <v>0</v>
      </c>
    </row>
    <row r="51" spans="1:9" ht="15" hidden="1" customHeight="1">
      <c r="A51" s="35"/>
      <c r="C51" s="20" t="s">
        <v>50</v>
      </c>
      <c r="D51" s="12" t="s">
        <v>9</v>
      </c>
      <c r="E51" s="43"/>
      <c r="F51" s="99">
        <v>18600</v>
      </c>
      <c r="G51" s="10">
        <f t="shared" si="0"/>
        <v>0</v>
      </c>
      <c r="H51" s="16">
        <v>2500</v>
      </c>
      <c r="I51" s="11">
        <f t="shared" si="1"/>
        <v>0</v>
      </c>
    </row>
    <row r="52" spans="1:9" ht="15" hidden="1" customHeight="1">
      <c r="A52" s="35"/>
      <c r="C52" s="20" t="s">
        <v>51</v>
      </c>
      <c r="D52" s="8" t="s">
        <v>9</v>
      </c>
      <c r="E52" s="43"/>
      <c r="F52" s="99">
        <v>12800</v>
      </c>
      <c r="G52" s="10">
        <f t="shared" si="0"/>
        <v>0</v>
      </c>
      <c r="H52" s="16">
        <v>2800</v>
      </c>
      <c r="I52" s="11">
        <f t="shared" si="1"/>
        <v>0</v>
      </c>
    </row>
    <row r="53" spans="1:9" ht="15" hidden="1" customHeight="1">
      <c r="A53" s="35"/>
      <c r="C53" s="20" t="s">
        <v>52</v>
      </c>
      <c r="D53" s="12" t="s">
        <v>9</v>
      </c>
      <c r="E53" s="43"/>
      <c r="F53" s="99">
        <v>21200</v>
      </c>
      <c r="G53" s="10">
        <f t="shared" si="0"/>
        <v>0</v>
      </c>
      <c r="H53" s="16">
        <v>3500</v>
      </c>
      <c r="I53" s="11">
        <f t="shared" si="1"/>
        <v>0</v>
      </c>
    </row>
    <row r="54" spans="1:9" ht="15" hidden="1" customHeight="1">
      <c r="A54" s="35"/>
      <c r="C54" s="20" t="s">
        <v>53</v>
      </c>
      <c r="D54" s="12" t="s">
        <v>9</v>
      </c>
      <c r="E54" s="43"/>
      <c r="F54" s="99">
        <v>13600</v>
      </c>
      <c r="G54" s="10">
        <f t="shared" si="0"/>
        <v>0</v>
      </c>
      <c r="H54" s="16">
        <v>2800</v>
      </c>
      <c r="I54" s="11">
        <f t="shared" si="1"/>
        <v>0</v>
      </c>
    </row>
    <row r="55" spans="1:9" ht="15" hidden="1" customHeight="1">
      <c r="A55" s="35"/>
      <c r="C55" s="20" t="s">
        <v>54</v>
      </c>
      <c r="D55" s="12" t="s">
        <v>9</v>
      </c>
      <c r="E55" s="43"/>
      <c r="F55" s="99">
        <v>23250</v>
      </c>
      <c r="G55" s="10">
        <f t="shared" si="0"/>
        <v>0</v>
      </c>
      <c r="H55" s="16">
        <v>3500</v>
      </c>
      <c r="I55" s="11">
        <f t="shared" si="1"/>
        <v>0</v>
      </c>
    </row>
    <row r="56" spans="1:9" ht="15" hidden="1" customHeight="1">
      <c r="A56" s="35"/>
      <c r="C56" s="20" t="s">
        <v>55</v>
      </c>
      <c r="D56" s="8" t="s">
        <v>9</v>
      </c>
      <c r="E56" s="43"/>
      <c r="F56" s="99">
        <v>11700</v>
      </c>
      <c r="G56" s="10">
        <f t="shared" si="0"/>
        <v>0</v>
      </c>
      <c r="H56" s="16">
        <v>2500</v>
      </c>
      <c r="I56" s="11">
        <f t="shared" si="1"/>
        <v>0</v>
      </c>
    </row>
    <row r="57" spans="1:9" ht="15" hidden="1" customHeight="1">
      <c r="A57" s="35"/>
      <c r="C57" s="19" t="s">
        <v>56</v>
      </c>
      <c r="D57" s="12" t="s">
        <v>9</v>
      </c>
      <c r="E57" s="43"/>
      <c r="F57" s="99">
        <v>21670</v>
      </c>
      <c r="G57" s="10">
        <f t="shared" si="0"/>
        <v>0</v>
      </c>
      <c r="H57" s="16">
        <v>3500</v>
      </c>
      <c r="I57" s="11">
        <f t="shared" si="1"/>
        <v>0</v>
      </c>
    </row>
    <row r="58" spans="1:9" ht="15" customHeight="1">
      <c r="A58" s="35"/>
      <c r="C58" s="19" t="s">
        <v>57</v>
      </c>
      <c r="D58" s="12" t="s">
        <v>9</v>
      </c>
      <c r="E58" s="43">
        <v>3</v>
      </c>
      <c r="F58" s="99">
        <v>21670</v>
      </c>
      <c r="G58" s="10">
        <f t="shared" si="0"/>
        <v>65010</v>
      </c>
      <c r="H58" s="16">
        <v>3500</v>
      </c>
      <c r="I58" s="11">
        <f t="shared" si="1"/>
        <v>10500</v>
      </c>
    </row>
    <row r="59" spans="1:9" ht="15" hidden="1" customHeight="1">
      <c r="A59" s="35"/>
      <c r="C59" s="19" t="s">
        <v>58</v>
      </c>
      <c r="D59" s="12" t="s">
        <v>9</v>
      </c>
      <c r="E59" s="43"/>
      <c r="F59" s="99">
        <v>21670</v>
      </c>
      <c r="G59" s="10">
        <f t="shared" si="0"/>
        <v>0</v>
      </c>
      <c r="H59" s="16">
        <v>3500</v>
      </c>
      <c r="I59" s="11">
        <f t="shared" si="1"/>
        <v>0</v>
      </c>
    </row>
    <row r="60" spans="1:9" ht="15" hidden="1" customHeight="1">
      <c r="A60" s="35"/>
      <c r="B60" s="15" t="s">
        <v>77</v>
      </c>
      <c r="C60" s="21" t="s">
        <v>59</v>
      </c>
      <c r="D60" s="12" t="s">
        <v>9</v>
      </c>
      <c r="E60" s="43"/>
      <c r="F60" s="99">
        <v>11145</v>
      </c>
      <c r="G60" s="10">
        <f t="shared" si="0"/>
        <v>0</v>
      </c>
      <c r="H60" s="16">
        <v>2200</v>
      </c>
      <c r="I60" s="11">
        <f t="shared" si="1"/>
        <v>0</v>
      </c>
    </row>
    <row r="61" spans="1:9" ht="15" hidden="1" customHeight="1">
      <c r="A61" s="35"/>
      <c r="B61" s="15" t="s">
        <v>78</v>
      </c>
      <c r="C61" s="21" t="s">
        <v>60</v>
      </c>
      <c r="D61" s="8" t="s">
        <v>9</v>
      </c>
      <c r="E61" s="43"/>
      <c r="F61" s="99">
        <v>19495</v>
      </c>
      <c r="G61" s="10">
        <f t="shared" si="0"/>
        <v>0</v>
      </c>
      <c r="H61" s="16">
        <v>2800</v>
      </c>
      <c r="I61" s="11">
        <f t="shared" si="1"/>
        <v>0</v>
      </c>
    </row>
    <row r="62" spans="1:9" ht="15" customHeight="1">
      <c r="A62" s="35"/>
      <c r="B62" s="15" t="s">
        <v>79</v>
      </c>
      <c r="C62" s="21" t="s">
        <v>61</v>
      </c>
      <c r="D62" s="12" t="s">
        <v>9</v>
      </c>
      <c r="E62" s="43">
        <v>1</v>
      </c>
      <c r="F62" s="99">
        <v>17410</v>
      </c>
      <c r="G62" s="10">
        <f t="shared" si="0"/>
        <v>17410</v>
      </c>
      <c r="H62" s="16">
        <v>2800</v>
      </c>
      <c r="I62" s="11">
        <f t="shared" si="1"/>
        <v>2800</v>
      </c>
    </row>
    <row r="63" spans="1:9" ht="15" hidden="1" customHeight="1">
      <c r="A63" s="35"/>
      <c r="B63" s="15" t="s">
        <v>80</v>
      </c>
      <c r="C63" s="21" t="s">
        <v>62</v>
      </c>
      <c r="D63" s="12" t="s">
        <v>9</v>
      </c>
      <c r="E63" s="43"/>
      <c r="F63" s="99">
        <v>17410</v>
      </c>
      <c r="G63" s="10">
        <f t="shared" si="0"/>
        <v>0</v>
      </c>
      <c r="H63" s="16">
        <v>3500</v>
      </c>
      <c r="I63" s="11">
        <f t="shared" si="1"/>
        <v>0</v>
      </c>
    </row>
    <row r="64" spans="1:9" ht="15" hidden="1" customHeight="1">
      <c r="A64" s="35"/>
      <c r="B64" s="15" t="s">
        <v>81</v>
      </c>
      <c r="C64" s="21" t="s">
        <v>63</v>
      </c>
      <c r="D64" s="12" t="s">
        <v>9</v>
      </c>
      <c r="E64" s="43"/>
      <c r="F64" s="99">
        <v>29355</v>
      </c>
      <c r="G64" s="10">
        <f t="shared" si="0"/>
        <v>0</v>
      </c>
      <c r="H64" s="16">
        <v>3500</v>
      </c>
      <c r="I64" s="11">
        <f t="shared" si="1"/>
        <v>0</v>
      </c>
    </row>
    <row r="65" spans="1:9" ht="15" hidden="1" customHeight="1">
      <c r="A65" s="35"/>
      <c r="B65" s="15" t="s">
        <v>82</v>
      </c>
      <c r="C65" s="21" t="s">
        <v>64</v>
      </c>
      <c r="D65" s="12" t="s">
        <v>9</v>
      </c>
      <c r="E65" s="43"/>
      <c r="F65" s="99">
        <v>32390</v>
      </c>
      <c r="G65" s="10">
        <f t="shared" si="0"/>
        <v>0</v>
      </c>
      <c r="H65" s="16">
        <v>3500</v>
      </c>
      <c r="I65" s="11">
        <f t="shared" si="1"/>
        <v>0</v>
      </c>
    </row>
    <row r="66" spans="1:9" ht="15" hidden="1" customHeight="1">
      <c r="A66" s="35"/>
      <c r="B66" s="15" t="s">
        <v>83</v>
      </c>
      <c r="C66" s="21" t="s">
        <v>65</v>
      </c>
      <c r="D66" s="12" t="s">
        <v>9</v>
      </c>
      <c r="E66" s="43"/>
      <c r="F66" s="99">
        <v>29355</v>
      </c>
      <c r="G66" s="10">
        <f t="shared" si="0"/>
        <v>0</v>
      </c>
      <c r="H66" s="16">
        <v>3500</v>
      </c>
      <c r="I66" s="11">
        <f t="shared" si="1"/>
        <v>0</v>
      </c>
    </row>
    <row r="67" spans="1:9" ht="15" hidden="1" customHeight="1">
      <c r="A67" s="35"/>
      <c r="B67" s="15" t="s">
        <v>84</v>
      </c>
      <c r="C67" s="22" t="s">
        <v>66</v>
      </c>
      <c r="D67" s="12" t="s">
        <v>9</v>
      </c>
      <c r="E67" s="43"/>
      <c r="F67" s="99">
        <v>24590</v>
      </c>
      <c r="G67" s="10">
        <f t="shared" si="0"/>
        <v>0</v>
      </c>
      <c r="H67" s="16">
        <v>2800</v>
      </c>
      <c r="I67" s="11">
        <f t="shared" si="1"/>
        <v>0</v>
      </c>
    </row>
    <row r="68" spans="1:9" ht="15" customHeight="1">
      <c r="A68" s="35"/>
      <c r="B68" s="15" t="s">
        <v>85</v>
      </c>
      <c r="C68" s="22" t="s">
        <v>67</v>
      </c>
      <c r="D68" s="12" t="s">
        <v>9</v>
      </c>
      <c r="E68" s="43">
        <v>1</v>
      </c>
      <c r="F68" s="99">
        <v>29345</v>
      </c>
      <c r="G68" s="10">
        <f t="shared" si="0"/>
        <v>29345</v>
      </c>
      <c r="H68" s="16">
        <v>2800</v>
      </c>
      <c r="I68" s="11">
        <f t="shared" si="1"/>
        <v>2800</v>
      </c>
    </row>
    <row r="69" spans="1:9" ht="15" hidden="1" customHeight="1">
      <c r="A69" s="35"/>
      <c r="C69" s="22" t="s">
        <v>68</v>
      </c>
      <c r="D69" s="8" t="s">
        <v>9</v>
      </c>
      <c r="E69" s="43"/>
      <c r="F69" s="99">
        <v>27400</v>
      </c>
      <c r="G69" s="10">
        <f t="shared" si="0"/>
        <v>0</v>
      </c>
      <c r="H69" s="16">
        <v>3500</v>
      </c>
      <c r="I69" s="11">
        <f t="shared" si="1"/>
        <v>0</v>
      </c>
    </row>
    <row r="70" spans="1:9" ht="15" hidden="1" customHeight="1">
      <c r="A70" s="35"/>
      <c r="C70" s="20" t="s">
        <v>69</v>
      </c>
      <c r="D70" s="12" t="s">
        <v>9</v>
      </c>
      <c r="E70" s="43"/>
      <c r="F70" s="99">
        <v>28500</v>
      </c>
      <c r="G70" s="10">
        <f t="shared" si="0"/>
        <v>0</v>
      </c>
      <c r="H70" s="16">
        <v>3500</v>
      </c>
      <c r="I70" s="11">
        <f t="shared" si="1"/>
        <v>0</v>
      </c>
    </row>
    <row r="71" spans="1:9" ht="15" hidden="1" customHeight="1">
      <c r="A71" s="35"/>
      <c r="B71" s="15" t="s">
        <v>86</v>
      </c>
      <c r="C71" s="21" t="s">
        <v>70</v>
      </c>
      <c r="D71" s="12" t="s">
        <v>9</v>
      </c>
      <c r="E71" s="43"/>
      <c r="F71" s="99">
        <v>14835</v>
      </c>
      <c r="G71" s="10">
        <f t="shared" si="0"/>
        <v>0</v>
      </c>
      <c r="H71" s="16">
        <v>2500</v>
      </c>
      <c r="I71" s="11">
        <f t="shared" si="1"/>
        <v>0</v>
      </c>
    </row>
    <row r="72" spans="1:9" ht="15" hidden="1" customHeight="1">
      <c r="A72" s="35"/>
      <c r="C72" s="20" t="s">
        <v>71</v>
      </c>
      <c r="D72" s="12" t="s">
        <v>9</v>
      </c>
      <c r="E72" s="43"/>
      <c r="F72" s="99">
        <v>21170</v>
      </c>
      <c r="G72" s="10">
        <f t="shared" si="0"/>
        <v>0</v>
      </c>
      <c r="H72" s="16">
        <v>3500</v>
      </c>
      <c r="I72" s="11">
        <f t="shared" si="1"/>
        <v>0</v>
      </c>
    </row>
    <row r="73" spans="1:9" ht="15" hidden="1" customHeight="1">
      <c r="A73" s="35"/>
      <c r="C73" s="20" t="s">
        <v>72</v>
      </c>
      <c r="D73" s="12" t="s">
        <v>9</v>
      </c>
      <c r="E73" s="43"/>
      <c r="F73" s="99">
        <v>28500</v>
      </c>
      <c r="G73" s="10">
        <f t="shared" si="0"/>
        <v>0</v>
      </c>
      <c r="H73" s="16">
        <v>3500</v>
      </c>
      <c r="I73" s="11">
        <f t="shared" si="1"/>
        <v>0</v>
      </c>
    </row>
    <row r="74" spans="1:9" ht="15" hidden="1" customHeight="1">
      <c r="A74" s="35"/>
      <c r="C74" s="20" t="s">
        <v>73</v>
      </c>
      <c r="D74" s="12" t="s">
        <v>9</v>
      </c>
      <c r="E74" s="43"/>
      <c r="F74" s="99">
        <v>20615</v>
      </c>
      <c r="G74" s="10">
        <f t="shared" si="0"/>
        <v>0</v>
      </c>
      <c r="H74" s="16">
        <v>3500</v>
      </c>
      <c r="I74" s="11">
        <f t="shared" si="1"/>
        <v>0</v>
      </c>
    </row>
    <row r="75" spans="1:9" ht="27.75" hidden="1" customHeight="1">
      <c r="A75" s="35"/>
      <c r="B75" s="126" t="s">
        <v>87</v>
      </c>
      <c r="C75" s="127"/>
      <c r="D75" s="128"/>
      <c r="E75" s="129"/>
      <c r="F75" s="100"/>
      <c r="G75" s="10">
        <f t="shared" si="0"/>
        <v>0</v>
      </c>
      <c r="H75" s="69"/>
      <c r="I75" s="11">
        <f>ROUND(E75*H75,2)</f>
        <v>0</v>
      </c>
    </row>
    <row r="76" spans="1:9" ht="15" hidden="1" customHeight="1">
      <c r="A76" s="35"/>
      <c r="C76" s="20" t="s">
        <v>726</v>
      </c>
      <c r="D76" s="12" t="s">
        <v>9</v>
      </c>
      <c r="E76" s="43"/>
      <c r="F76" s="99">
        <v>7200</v>
      </c>
      <c r="G76" s="10">
        <f t="shared" ref="G76:G139" si="2">ROUND(F76*E76,2)</f>
        <v>0</v>
      </c>
      <c r="H76" s="16">
        <v>1200</v>
      </c>
      <c r="I76" s="11">
        <f t="shared" ref="I76:I139" si="3">ROUND(E76*H76,2)</f>
        <v>0</v>
      </c>
    </row>
    <row r="77" spans="1:9" ht="15" hidden="1" customHeight="1">
      <c r="A77" s="35"/>
      <c r="C77" s="20" t="s">
        <v>88</v>
      </c>
      <c r="D77" s="8" t="s">
        <v>9</v>
      </c>
      <c r="E77" s="43"/>
      <c r="F77" s="99">
        <v>11400</v>
      </c>
      <c r="G77" s="10">
        <f t="shared" si="2"/>
        <v>0</v>
      </c>
      <c r="H77" s="16">
        <v>1550</v>
      </c>
      <c r="I77" s="11">
        <f t="shared" si="3"/>
        <v>0</v>
      </c>
    </row>
    <row r="78" spans="1:9" ht="15" customHeight="1">
      <c r="A78" s="35"/>
      <c r="B78" s="15" t="s">
        <v>89</v>
      </c>
      <c r="C78" s="24" t="s">
        <v>742</v>
      </c>
      <c r="D78" s="12" t="s">
        <v>9</v>
      </c>
      <c r="E78" s="43">
        <v>2</v>
      </c>
      <c r="F78" s="99">
        <v>29500</v>
      </c>
      <c r="G78" s="10">
        <f t="shared" si="2"/>
        <v>59000</v>
      </c>
      <c r="H78" s="16">
        <v>1800</v>
      </c>
      <c r="I78" s="11">
        <f t="shared" si="3"/>
        <v>3600</v>
      </c>
    </row>
    <row r="79" spans="1:9" ht="15" hidden="1" customHeight="1">
      <c r="A79" s="35"/>
      <c r="C79" s="24" t="s">
        <v>90</v>
      </c>
      <c r="D79" s="12" t="s">
        <v>9</v>
      </c>
      <c r="E79" s="43"/>
      <c r="F79" s="99">
        <v>12722</v>
      </c>
      <c r="G79" s="10">
        <f t="shared" si="2"/>
        <v>0</v>
      </c>
      <c r="H79" s="16">
        <v>1500</v>
      </c>
      <c r="I79" s="11">
        <f t="shared" si="3"/>
        <v>0</v>
      </c>
    </row>
    <row r="80" spans="1:9" ht="15" hidden="1" customHeight="1">
      <c r="A80" s="35"/>
      <c r="C80" s="24" t="s">
        <v>91</v>
      </c>
      <c r="D80" s="12" t="s">
        <v>9</v>
      </c>
      <c r="E80" s="43"/>
      <c r="F80" s="99">
        <v>18840</v>
      </c>
      <c r="G80" s="10">
        <f t="shared" si="2"/>
        <v>0</v>
      </c>
      <c r="H80" s="16">
        <v>1980</v>
      </c>
      <c r="I80" s="11">
        <f t="shared" si="3"/>
        <v>0</v>
      </c>
    </row>
    <row r="81" spans="1:9" ht="15" hidden="1" customHeight="1">
      <c r="A81" s="35"/>
      <c r="C81" s="20" t="s">
        <v>92</v>
      </c>
      <c r="D81" s="12" t="s">
        <v>9</v>
      </c>
      <c r="E81" s="43"/>
      <c r="F81" s="99">
        <v>11800</v>
      </c>
      <c r="G81" s="10">
        <f t="shared" si="2"/>
        <v>0</v>
      </c>
      <c r="H81" s="16">
        <v>1550</v>
      </c>
      <c r="I81" s="11">
        <f t="shared" si="3"/>
        <v>0</v>
      </c>
    </row>
    <row r="82" spans="1:9" ht="15" hidden="1" customHeight="1">
      <c r="A82" s="35"/>
      <c r="B82" s="15" t="s">
        <v>93</v>
      </c>
      <c r="C82" s="21" t="s">
        <v>94</v>
      </c>
      <c r="D82" s="8" t="s">
        <v>9</v>
      </c>
      <c r="E82" s="43"/>
      <c r="F82" s="99">
        <v>6470</v>
      </c>
      <c r="G82" s="10">
        <f t="shared" si="2"/>
        <v>0</v>
      </c>
      <c r="H82" s="16">
        <v>1200</v>
      </c>
      <c r="I82" s="11">
        <f t="shared" si="3"/>
        <v>0</v>
      </c>
    </row>
    <row r="83" spans="1:9" ht="15" hidden="1" customHeight="1">
      <c r="A83" s="35"/>
      <c r="B83" s="15" t="s">
        <v>95</v>
      </c>
      <c r="C83" s="21" t="s">
        <v>96</v>
      </c>
      <c r="D83" s="12" t="s">
        <v>9</v>
      </c>
      <c r="E83" s="43"/>
      <c r="F83" s="99">
        <v>7200</v>
      </c>
      <c r="G83" s="10">
        <f t="shared" si="2"/>
        <v>0</v>
      </c>
      <c r="H83" s="16">
        <v>1200</v>
      </c>
      <c r="I83" s="11">
        <f t="shared" si="3"/>
        <v>0</v>
      </c>
    </row>
    <row r="84" spans="1:9" ht="15" hidden="1" customHeight="1">
      <c r="A84" s="35"/>
      <c r="C84" s="20" t="s">
        <v>97</v>
      </c>
      <c r="D84" s="12" t="s">
        <v>9</v>
      </c>
      <c r="E84" s="43"/>
      <c r="F84" s="99">
        <v>29800</v>
      </c>
      <c r="G84" s="10">
        <f t="shared" si="2"/>
        <v>0</v>
      </c>
      <c r="H84" s="16">
        <v>4500</v>
      </c>
      <c r="I84" s="11">
        <f t="shared" si="3"/>
        <v>0</v>
      </c>
    </row>
    <row r="85" spans="1:9" ht="15" hidden="1" customHeight="1">
      <c r="A85" s="35"/>
      <c r="C85" s="24" t="s">
        <v>98</v>
      </c>
      <c r="D85" s="12" t="s">
        <v>9</v>
      </c>
      <c r="E85" s="43"/>
      <c r="F85" s="99">
        <v>26840</v>
      </c>
      <c r="G85" s="10">
        <f t="shared" si="2"/>
        <v>0</v>
      </c>
      <c r="H85" s="16">
        <v>2900</v>
      </c>
      <c r="I85" s="11">
        <f t="shared" si="3"/>
        <v>0</v>
      </c>
    </row>
    <row r="86" spans="1:9" ht="15" hidden="1" customHeight="1">
      <c r="A86" s="35"/>
      <c r="C86" s="19" t="s">
        <v>99</v>
      </c>
      <c r="D86" s="12" t="s">
        <v>9</v>
      </c>
      <c r="E86" s="43"/>
      <c r="F86" s="99">
        <v>18500</v>
      </c>
      <c r="G86" s="10">
        <f t="shared" si="2"/>
        <v>0</v>
      </c>
      <c r="H86" s="16">
        <v>2500</v>
      </c>
      <c r="I86" s="11">
        <f t="shared" si="3"/>
        <v>0</v>
      </c>
    </row>
    <row r="87" spans="1:9" ht="15" hidden="1" customHeight="1">
      <c r="A87" s="35"/>
      <c r="C87" s="19" t="s">
        <v>100</v>
      </c>
      <c r="D87" s="12" t="s">
        <v>9</v>
      </c>
      <c r="E87" s="43"/>
      <c r="F87" s="99">
        <v>10200</v>
      </c>
      <c r="G87" s="10">
        <f t="shared" si="2"/>
        <v>0</v>
      </c>
      <c r="H87" s="16">
        <v>2500</v>
      </c>
      <c r="I87" s="11">
        <f t="shared" si="3"/>
        <v>0</v>
      </c>
    </row>
    <row r="88" spans="1:9" ht="15" hidden="1" customHeight="1">
      <c r="A88" s="35"/>
      <c r="B88" s="15" t="s">
        <v>101</v>
      </c>
      <c r="C88" s="19" t="s">
        <v>102</v>
      </c>
      <c r="D88" s="12" t="s">
        <v>9</v>
      </c>
      <c r="E88" s="43"/>
      <c r="F88" s="99">
        <v>17995</v>
      </c>
      <c r="G88" s="10">
        <f t="shared" si="2"/>
        <v>0</v>
      </c>
      <c r="H88" s="16">
        <v>1800</v>
      </c>
      <c r="I88" s="11">
        <f t="shared" si="3"/>
        <v>0</v>
      </c>
    </row>
    <row r="89" spans="1:9" ht="15" hidden="1" customHeight="1">
      <c r="A89" s="35"/>
      <c r="C89" s="19" t="s">
        <v>102</v>
      </c>
      <c r="D89" s="12" t="s">
        <v>9</v>
      </c>
      <c r="E89" s="43"/>
      <c r="F89" s="99">
        <v>10600</v>
      </c>
      <c r="G89" s="10">
        <f t="shared" si="2"/>
        <v>0</v>
      </c>
      <c r="H89" s="16">
        <v>1800</v>
      </c>
      <c r="I89" s="11">
        <f t="shared" si="3"/>
        <v>0</v>
      </c>
    </row>
    <row r="90" spans="1:9" ht="15" hidden="1" customHeight="1">
      <c r="A90" s="35"/>
      <c r="C90" s="19" t="s">
        <v>103</v>
      </c>
      <c r="D90" s="8" t="s">
        <v>9</v>
      </c>
      <c r="F90" s="99">
        <v>12200</v>
      </c>
      <c r="G90" s="10">
        <f t="shared" si="2"/>
        <v>0</v>
      </c>
      <c r="H90" s="16">
        <v>2500</v>
      </c>
      <c r="I90" s="11">
        <f t="shared" si="3"/>
        <v>0</v>
      </c>
    </row>
    <row r="91" spans="1:9" ht="15" hidden="1" customHeight="1">
      <c r="A91" s="35"/>
      <c r="C91" s="19" t="s">
        <v>104</v>
      </c>
      <c r="D91" s="12" t="s">
        <v>9</v>
      </c>
      <c r="F91" s="99">
        <v>13500</v>
      </c>
      <c r="G91" s="10">
        <f t="shared" si="2"/>
        <v>0</v>
      </c>
      <c r="H91" s="16">
        <v>2000</v>
      </c>
      <c r="I91" s="11">
        <f t="shared" si="3"/>
        <v>0</v>
      </c>
    </row>
    <row r="92" spans="1:9" ht="15" hidden="1" customHeight="1">
      <c r="A92" s="35"/>
      <c r="C92" s="19" t="s">
        <v>105</v>
      </c>
      <c r="D92" s="12" t="s">
        <v>9</v>
      </c>
      <c r="F92" s="99">
        <v>14800</v>
      </c>
      <c r="G92" s="10">
        <f t="shared" si="2"/>
        <v>0</v>
      </c>
      <c r="H92" s="16">
        <v>1100</v>
      </c>
      <c r="I92" s="11">
        <f t="shared" si="3"/>
        <v>0</v>
      </c>
    </row>
    <row r="93" spans="1:9" ht="15" customHeight="1">
      <c r="A93" s="35"/>
      <c r="B93" s="15" t="s">
        <v>118</v>
      </c>
      <c r="C93" s="19" t="s">
        <v>106</v>
      </c>
      <c r="D93" s="12" t="s">
        <v>9</v>
      </c>
      <c r="E93" s="78">
        <v>4</v>
      </c>
      <c r="F93" s="99">
        <v>11321</v>
      </c>
      <c r="G93" s="10">
        <f t="shared" si="2"/>
        <v>45284</v>
      </c>
      <c r="H93" s="16">
        <v>1100</v>
      </c>
      <c r="I93" s="11">
        <f t="shared" si="3"/>
        <v>4400</v>
      </c>
    </row>
    <row r="94" spans="1:9" ht="15" customHeight="1">
      <c r="A94" s="35"/>
      <c r="B94" s="15" t="s">
        <v>119</v>
      </c>
      <c r="C94" s="19" t="s">
        <v>745</v>
      </c>
      <c r="D94" s="12" t="s">
        <v>9</v>
      </c>
      <c r="E94" s="78">
        <v>1</v>
      </c>
      <c r="F94" s="99">
        <v>37650</v>
      </c>
      <c r="G94" s="10">
        <f t="shared" si="2"/>
        <v>37650</v>
      </c>
      <c r="H94" s="16">
        <v>4500</v>
      </c>
      <c r="I94" s="11">
        <f t="shared" si="3"/>
        <v>4500</v>
      </c>
    </row>
    <row r="95" spans="1:9" ht="15" hidden="1" customHeight="1">
      <c r="A95" s="35"/>
      <c r="B95" s="15" t="s">
        <v>120</v>
      </c>
      <c r="C95" s="19" t="s">
        <v>107</v>
      </c>
      <c r="D95" s="8" t="s">
        <v>9</v>
      </c>
      <c r="F95" s="99">
        <v>41258</v>
      </c>
      <c r="G95" s="10">
        <f t="shared" si="2"/>
        <v>0</v>
      </c>
      <c r="H95" s="16">
        <v>4800</v>
      </c>
      <c r="I95" s="11">
        <f t="shared" si="3"/>
        <v>0</v>
      </c>
    </row>
    <row r="96" spans="1:9" ht="15" hidden="1" customHeight="1">
      <c r="A96" s="35"/>
      <c r="C96" s="25" t="s">
        <v>108</v>
      </c>
      <c r="D96" s="12" t="s">
        <v>9</v>
      </c>
      <c r="F96" s="99">
        <v>125000</v>
      </c>
      <c r="G96" s="10">
        <f t="shared" si="2"/>
        <v>0</v>
      </c>
      <c r="H96" s="16">
        <v>18500</v>
      </c>
      <c r="I96" s="11">
        <f t="shared" si="3"/>
        <v>0</v>
      </c>
    </row>
    <row r="97" spans="1:9" ht="15" hidden="1" customHeight="1">
      <c r="A97" s="35"/>
      <c r="B97" s="15" t="s">
        <v>121</v>
      </c>
      <c r="C97" s="21" t="s">
        <v>109</v>
      </c>
      <c r="D97" s="12" t="s">
        <v>9</v>
      </c>
      <c r="F97" s="99">
        <v>30625</v>
      </c>
      <c r="G97" s="10">
        <f t="shared" si="2"/>
        <v>0</v>
      </c>
      <c r="H97" s="16">
        <v>4500</v>
      </c>
      <c r="I97" s="11">
        <f t="shared" si="3"/>
        <v>0</v>
      </c>
    </row>
    <row r="98" spans="1:9" ht="15" customHeight="1">
      <c r="A98" s="35"/>
      <c r="B98" s="15" t="s">
        <v>122</v>
      </c>
      <c r="C98" s="21" t="s">
        <v>746</v>
      </c>
      <c r="D98" s="12" t="s">
        <v>9</v>
      </c>
      <c r="E98" s="78">
        <v>1</v>
      </c>
      <c r="F98" s="99">
        <v>30130</v>
      </c>
      <c r="G98" s="10">
        <f t="shared" si="2"/>
        <v>30130</v>
      </c>
      <c r="H98" s="16">
        <v>4500</v>
      </c>
      <c r="I98" s="11">
        <f t="shared" si="3"/>
        <v>4500</v>
      </c>
    </row>
    <row r="99" spans="1:9" ht="15" hidden="1" customHeight="1">
      <c r="A99" s="35"/>
      <c r="C99" s="20" t="s">
        <v>110</v>
      </c>
      <c r="D99" s="12" t="s">
        <v>9</v>
      </c>
      <c r="F99" s="99">
        <v>33432</v>
      </c>
      <c r="G99" s="10">
        <f t="shared" si="2"/>
        <v>0</v>
      </c>
      <c r="H99" s="16">
        <v>4500</v>
      </c>
      <c r="I99" s="11">
        <f t="shared" si="3"/>
        <v>0</v>
      </c>
    </row>
    <row r="100" spans="1:9" ht="15" hidden="1" customHeight="1">
      <c r="A100" s="35"/>
      <c r="C100" s="24" t="s">
        <v>111</v>
      </c>
      <c r="D100" s="12" t="s">
        <v>9</v>
      </c>
      <c r="F100" s="99">
        <v>42550</v>
      </c>
      <c r="G100" s="10">
        <f t="shared" si="2"/>
        <v>0</v>
      </c>
      <c r="H100" s="16">
        <v>4500</v>
      </c>
      <c r="I100" s="11">
        <f t="shared" si="3"/>
        <v>0</v>
      </c>
    </row>
    <row r="101" spans="1:9" ht="15" hidden="1" customHeight="1">
      <c r="A101" s="35"/>
      <c r="C101" s="20" t="s">
        <v>112</v>
      </c>
      <c r="D101" s="12" t="s">
        <v>9</v>
      </c>
      <c r="F101" s="99">
        <v>40500</v>
      </c>
      <c r="G101" s="10">
        <f t="shared" si="2"/>
        <v>0</v>
      </c>
      <c r="H101" s="16">
        <v>6500</v>
      </c>
      <c r="I101" s="11">
        <f t="shared" si="3"/>
        <v>0</v>
      </c>
    </row>
    <row r="102" spans="1:9" ht="15" hidden="1" customHeight="1">
      <c r="A102" s="35"/>
      <c r="B102" s="15" t="s">
        <v>123</v>
      </c>
      <c r="C102" s="21" t="s">
        <v>743</v>
      </c>
      <c r="D102" s="12" t="s">
        <v>9</v>
      </c>
      <c r="F102" s="99">
        <v>40925</v>
      </c>
      <c r="G102" s="10">
        <f t="shared" si="2"/>
        <v>0</v>
      </c>
      <c r="H102" s="16">
        <v>8500</v>
      </c>
      <c r="I102" s="11">
        <f t="shared" si="3"/>
        <v>0</v>
      </c>
    </row>
    <row r="103" spans="1:9" ht="15" hidden="1" customHeight="1">
      <c r="A103" s="35"/>
      <c r="B103" s="19" t="s">
        <v>124</v>
      </c>
      <c r="C103" s="21" t="s">
        <v>113</v>
      </c>
      <c r="D103" s="12" t="s">
        <v>9</v>
      </c>
      <c r="F103" s="101">
        <v>51410</v>
      </c>
      <c r="G103" s="10">
        <f t="shared" si="2"/>
        <v>0</v>
      </c>
      <c r="H103" s="26">
        <v>10500</v>
      </c>
      <c r="I103" s="11">
        <f t="shared" si="3"/>
        <v>0</v>
      </c>
    </row>
    <row r="104" spans="1:9" ht="15" hidden="1" customHeight="1">
      <c r="A104" s="35"/>
      <c r="B104" s="19" t="s">
        <v>125</v>
      </c>
      <c r="C104" s="21" t="s">
        <v>114</v>
      </c>
      <c r="D104" s="12" t="s">
        <v>9</v>
      </c>
      <c r="F104" s="101">
        <v>70145</v>
      </c>
      <c r="G104" s="10">
        <f t="shared" si="2"/>
        <v>0</v>
      </c>
      <c r="H104" s="26">
        <v>10800</v>
      </c>
      <c r="I104" s="11">
        <f t="shared" si="3"/>
        <v>0</v>
      </c>
    </row>
    <row r="105" spans="1:9" ht="15" hidden="1" customHeight="1">
      <c r="A105" s="35"/>
      <c r="B105" s="19" t="s">
        <v>126</v>
      </c>
      <c r="C105" s="21" t="s">
        <v>115</v>
      </c>
      <c r="D105" s="12" t="s">
        <v>9</v>
      </c>
      <c r="F105" s="101">
        <v>73055</v>
      </c>
      <c r="G105" s="10">
        <f t="shared" si="2"/>
        <v>0</v>
      </c>
      <c r="H105" s="26">
        <v>11200</v>
      </c>
      <c r="I105" s="11">
        <f t="shared" si="3"/>
        <v>0</v>
      </c>
    </row>
    <row r="106" spans="1:9" ht="15" hidden="1" customHeight="1">
      <c r="A106" s="35"/>
      <c r="B106" s="19" t="s">
        <v>127</v>
      </c>
      <c r="C106" s="21" t="s">
        <v>116</v>
      </c>
      <c r="D106" s="12" t="s">
        <v>9</v>
      </c>
      <c r="F106" s="101">
        <v>113375</v>
      </c>
      <c r="G106" s="10">
        <f t="shared" si="2"/>
        <v>0</v>
      </c>
      <c r="H106" s="26">
        <v>16500</v>
      </c>
      <c r="I106" s="11">
        <f t="shared" si="3"/>
        <v>0</v>
      </c>
    </row>
    <row r="107" spans="1:9" ht="15" customHeight="1">
      <c r="A107" s="35"/>
      <c r="B107" s="19" t="s">
        <v>128</v>
      </c>
      <c r="C107" s="19" t="s">
        <v>744</v>
      </c>
      <c r="D107" s="12" t="s">
        <v>9</v>
      </c>
      <c r="E107" s="78">
        <v>3</v>
      </c>
      <c r="F107" s="32">
        <v>47860</v>
      </c>
      <c r="G107" s="10">
        <f t="shared" si="2"/>
        <v>143580</v>
      </c>
      <c r="H107" s="26">
        <v>8500</v>
      </c>
      <c r="I107" s="11">
        <f t="shared" si="3"/>
        <v>25500</v>
      </c>
    </row>
    <row r="108" spans="1:9" ht="15" hidden="1" customHeight="1">
      <c r="A108" s="35"/>
      <c r="B108" s="19" t="s">
        <v>129</v>
      </c>
      <c r="C108" s="19" t="s">
        <v>117</v>
      </c>
      <c r="D108" s="12" t="s">
        <v>9</v>
      </c>
      <c r="F108" s="32">
        <v>58770</v>
      </c>
      <c r="G108" s="10">
        <f t="shared" si="2"/>
        <v>0</v>
      </c>
      <c r="H108" s="26">
        <v>10500</v>
      </c>
      <c r="I108" s="11">
        <f t="shared" si="3"/>
        <v>0</v>
      </c>
    </row>
    <row r="109" spans="1:9" ht="15" hidden="1" customHeight="1">
      <c r="A109" s="35"/>
      <c r="B109" s="107" t="s">
        <v>130</v>
      </c>
      <c r="C109" s="108"/>
      <c r="D109" s="108"/>
      <c r="E109" s="109"/>
      <c r="F109" s="102"/>
      <c r="G109" s="10">
        <f t="shared" si="2"/>
        <v>0</v>
      </c>
      <c r="H109" s="70"/>
      <c r="I109" s="11">
        <f t="shared" si="3"/>
        <v>0</v>
      </c>
    </row>
    <row r="110" spans="1:9" ht="15" customHeight="1">
      <c r="A110" s="35"/>
      <c r="B110" s="28"/>
      <c r="C110" s="19" t="s">
        <v>747</v>
      </c>
      <c r="D110" s="12" t="s">
        <v>9</v>
      </c>
      <c r="E110" s="78">
        <v>11</v>
      </c>
      <c r="F110" s="32">
        <v>11200</v>
      </c>
      <c r="G110" s="10">
        <f t="shared" si="2"/>
        <v>123200</v>
      </c>
      <c r="H110" s="26">
        <v>880</v>
      </c>
      <c r="I110" s="11">
        <f t="shared" si="3"/>
        <v>9680</v>
      </c>
    </row>
    <row r="111" spans="1:9" ht="15" hidden="1" customHeight="1">
      <c r="A111" s="35"/>
      <c r="B111" s="28"/>
      <c r="C111" s="19" t="s">
        <v>131</v>
      </c>
      <c r="D111" s="12" t="s">
        <v>9</v>
      </c>
      <c r="F111" s="32">
        <v>11200</v>
      </c>
      <c r="G111" s="10">
        <f t="shared" si="2"/>
        <v>0</v>
      </c>
      <c r="H111" s="26">
        <v>880</v>
      </c>
      <c r="I111" s="11">
        <f t="shared" si="3"/>
        <v>0</v>
      </c>
    </row>
    <row r="112" spans="1:9" ht="15" hidden="1" customHeight="1">
      <c r="A112" s="35"/>
      <c r="B112" s="28"/>
      <c r="C112" s="19" t="s">
        <v>132</v>
      </c>
      <c r="D112" s="12" t="s">
        <v>9</v>
      </c>
      <c r="F112" s="32">
        <v>11200</v>
      </c>
      <c r="G112" s="10">
        <f t="shared" si="2"/>
        <v>0</v>
      </c>
      <c r="H112" s="26">
        <v>880</v>
      </c>
      <c r="I112" s="11">
        <f t="shared" si="3"/>
        <v>0</v>
      </c>
    </row>
    <row r="113" spans="1:9" ht="15" hidden="1" customHeight="1">
      <c r="A113" s="35"/>
      <c r="B113" s="28"/>
      <c r="C113" s="19" t="s">
        <v>133</v>
      </c>
      <c r="D113" s="12" t="s">
        <v>9</v>
      </c>
      <c r="F113" s="32">
        <v>11200</v>
      </c>
      <c r="G113" s="10">
        <f t="shared" si="2"/>
        <v>0</v>
      </c>
      <c r="H113" s="26">
        <v>880</v>
      </c>
      <c r="I113" s="11">
        <f t="shared" si="3"/>
        <v>0</v>
      </c>
    </row>
    <row r="114" spans="1:9" ht="15" hidden="1" customHeight="1">
      <c r="A114" s="35"/>
      <c r="B114" s="28"/>
      <c r="C114" s="19" t="s">
        <v>134</v>
      </c>
      <c r="D114" s="12" t="s">
        <v>9</v>
      </c>
      <c r="F114" s="32">
        <v>11200</v>
      </c>
      <c r="G114" s="10">
        <f t="shared" si="2"/>
        <v>0</v>
      </c>
      <c r="H114" s="26">
        <v>880</v>
      </c>
      <c r="I114" s="11">
        <f t="shared" si="3"/>
        <v>0</v>
      </c>
    </row>
    <row r="115" spans="1:9" ht="15" hidden="1" customHeight="1">
      <c r="A115" s="35"/>
      <c r="B115" s="28"/>
      <c r="C115" s="19" t="s">
        <v>135</v>
      </c>
      <c r="D115" s="12" t="s">
        <v>9</v>
      </c>
      <c r="F115" s="32">
        <v>11200</v>
      </c>
      <c r="G115" s="10">
        <f t="shared" si="2"/>
        <v>0</v>
      </c>
      <c r="H115" s="26">
        <v>880</v>
      </c>
      <c r="I115" s="11">
        <f t="shared" si="3"/>
        <v>0</v>
      </c>
    </row>
    <row r="116" spans="1:9" ht="15" hidden="1" customHeight="1">
      <c r="A116" s="35"/>
      <c r="B116" s="28"/>
      <c r="C116" s="19" t="s">
        <v>136</v>
      </c>
      <c r="D116" s="12" t="s">
        <v>9</v>
      </c>
      <c r="F116" s="32">
        <v>11200</v>
      </c>
      <c r="G116" s="10">
        <f t="shared" si="2"/>
        <v>0</v>
      </c>
      <c r="H116" s="26">
        <v>880</v>
      </c>
      <c r="I116" s="11">
        <f t="shared" si="3"/>
        <v>0</v>
      </c>
    </row>
    <row r="117" spans="1:9" ht="15" hidden="1" customHeight="1">
      <c r="A117" s="35"/>
      <c r="B117" s="28"/>
      <c r="C117" s="19" t="s">
        <v>137</v>
      </c>
      <c r="D117" s="12" t="s">
        <v>9</v>
      </c>
      <c r="F117" s="32">
        <v>11200</v>
      </c>
      <c r="G117" s="10">
        <f t="shared" si="2"/>
        <v>0</v>
      </c>
      <c r="H117" s="26">
        <v>880</v>
      </c>
      <c r="I117" s="11">
        <f t="shared" si="3"/>
        <v>0</v>
      </c>
    </row>
    <row r="118" spans="1:9" ht="15" hidden="1" customHeight="1">
      <c r="A118" s="35"/>
      <c r="B118" s="28"/>
      <c r="C118" s="19" t="s">
        <v>138</v>
      </c>
      <c r="D118" s="12" t="s">
        <v>9</v>
      </c>
      <c r="F118" s="32">
        <v>11200</v>
      </c>
      <c r="G118" s="10">
        <f t="shared" si="2"/>
        <v>0</v>
      </c>
      <c r="H118" s="26">
        <v>880</v>
      </c>
      <c r="I118" s="11">
        <f t="shared" si="3"/>
        <v>0</v>
      </c>
    </row>
    <row r="119" spans="1:9" ht="15" hidden="1" customHeight="1">
      <c r="A119" s="35"/>
      <c r="B119" s="28" t="s">
        <v>160</v>
      </c>
      <c r="C119" s="19" t="s">
        <v>139</v>
      </c>
      <c r="D119" s="12" t="s">
        <v>9</v>
      </c>
      <c r="F119" s="32">
        <v>17505</v>
      </c>
      <c r="G119" s="10">
        <f t="shared" si="2"/>
        <v>0</v>
      </c>
      <c r="H119" s="26">
        <v>1200</v>
      </c>
      <c r="I119" s="11">
        <f t="shared" si="3"/>
        <v>0</v>
      </c>
    </row>
    <row r="120" spans="1:9" ht="15" hidden="1" customHeight="1">
      <c r="A120" s="35"/>
      <c r="B120" s="28"/>
      <c r="C120" s="31" t="s">
        <v>140</v>
      </c>
      <c r="D120" s="12" t="s">
        <v>9</v>
      </c>
      <c r="F120" s="32">
        <v>11200</v>
      </c>
      <c r="G120" s="10">
        <f t="shared" si="2"/>
        <v>0</v>
      </c>
      <c r="H120" s="26">
        <v>880</v>
      </c>
      <c r="I120" s="11">
        <f t="shared" si="3"/>
        <v>0</v>
      </c>
    </row>
    <row r="121" spans="1:9" ht="15" hidden="1" customHeight="1">
      <c r="A121" s="35"/>
      <c r="B121" s="28"/>
      <c r="C121" s="19" t="s">
        <v>141</v>
      </c>
      <c r="D121" s="12" t="s">
        <v>9</v>
      </c>
      <c r="F121" s="32">
        <v>11200</v>
      </c>
      <c r="G121" s="10">
        <f t="shared" si="2"/>
        <v>0</v>
      </c>
      <c r="H121" s="26">
        <v>880</v>
      </c>
      <c r="I121" s="11">
        <f t="shared" si="3"/>
        <v>0</v>
      </c>
    </row>
    <row r="122" spans="1:9" ht="15" hidden="1" customHeight="1">
      <c r="A122" s="35"/>
      <c r="B122" s="28" t="s">
        <v>161</v>
      </c>
      <c r="C122" s="19" t="s">
        <v>142</v>
      </c>
      <c r="D122" s="12" t="s">
        <v>9</v>
      </c>
      <c r="F122" s="32">
        <v>9500</v>
      </c>
      <c r="G122" s="10">
        <f t="shared" si="2"/>
        <v>0</v>
      </c>
      <c r="H122" s="26">
        <v>1500</v>
      </c>
      <c r="I122" s="11">
        <f t="shared" si="3"/>
        <v>0</v>
      </c>
    </row>
    <row r="123" spans="1:9" ht="15" customHeight="1">
      <c r="A123" s="35"/>
      <c r="B123" s="28" t="s">
        <v>162</v>
      </c>
      <c r="C123" s="19" t="s">
        <v>143</v>
      </c>
      <c r="D123" s="12" t="s">
        <v>9</v>
      </c>
      <c r="E123" s="78">
        <v>2</v>
      </c>
      <c r="F123" s="32">
        <v>10550</v>
      </c>
      <c r="G123" s="10">
        <f t="shared" si="2"/>
        <v>21100</v>
      </c>
      <c r="H123" s="26">
        <v>1500</v>
      </c>
      <c r="I123" s="11">
        <f t="shared" si="3"/>
        <v>3000</v>
      </c>
    </row>
    <row r="124" spans="1:9" ht="15" hidden="1" customHeight="1">
      <c r="A124" s="35"/>
      <c r="B124" s="28"/>
      <c r="C124" s="19" t="s">
        <v>144</v>
      </c>
      <c r="D124" s="12" t="s">
        <v>9</v>
      </c>
      <c r="F124" s="32">
        <v>7500</v>
      </c>
      <c r="G124" s="10">
        <f t="shared" si="2"/>
        <v>0</v>
      </c>
      <c r="H124" s="26">
        <v>880</v>
      </c>
      <c r="I124" s="11">
        <f t="shared" si="3"/>
        <v>0</v>
      </c>
    </row>
    <row r="125" spans="1:9" ht="15" customHeight="1">
      <c r="A125" s="35"/>
      <c r="B125" s="28"/>
      <c r="C125" s="19" t="s">
        <v>145</v>
      </c>
      <c r="D125" s="12" t="s">
        <v>9</v>
      </c>
      <c r="E125" s="78">
        <v>3</v>
      </c>
      <c r="F125" s="32">
        <v>8800</v>
      </c>
      <c r="G125" s="10">
        <f t="shared" si="2"/>
        <v>26400</v>
      </c>
      <c r="H125" s="26">
        <v>880</v>
      </c>
      <c r="I125" s="11">
        <f t="shared" si="3"/>
        <v>2640</v>
      </c>
    </row>
    <row r="126" spans="1:9" ht="15" hidden="1" customHeight="1">
      <c r="A126" s="35"/>
      <c r="B126" s="28"/>
      <c r="C126" s="19" t="s">
        <v>146</v>
      </c>
      <c r="D126" s="12" t="s">
        <v>9</v>
      </c>
      <c r="F126" s="32">
        <v>16430</v>
      </c>
      <c r="G126" s="10">
        <f t="shared" si="2"/>
        <v>0</v>
      </c>
      <c r="H126" s="26">
        <v>880</v>
      </c>
      <c r="I126" s="11">
        <f t="shared" si="3"/>
        <v>0</v>
      </c>
    </row>
    <row r="127" spans="1:9" ht="15" customHeight="1">
      <c r="A127" s="35"/>
      <c r="B127" s="28"/>
      <c r="C127" s="19" t="s">
        <v>147</v>
      </c>
      <c r="D127" s="12" t="s">
        <v>9</v>
      </c>
      <c r="E127" s="78">
        <v>9</v>
      </c>
      <c r="F127" s="32">
        <v>12500</v>
      </c>
      <c r="G127" s="10">
        <f t="shared" si="2"/>
        <v>112500</v>
      </c>
      <c r="H127" s="26">
        <v>880</v>
      </c>
      <c r="I127" s="11">
        <f t="shared" si="3"/>
        <v>7920</v>
      </c>
    </row>
    <row r="128" spans="1:9" ht="15" hidden="1" customHeight="1">
      <c r="A128" s="35"/>
      <c r="B128" s="28" t="s">
        <v>163</v>
      </c>
      <c r="C128" s="19" t="s">
        <v>148</v>
      </c>
      <c r="D128" s="12" t="s">
        <v>9</v>
      </c>
      <c r="F128" s="32">
        <v>33195</v>
      </c>
      <c r="G128" s="10">
        <f t="shared" si="2"/>
        <v>0</v>
      </c>
      <c r="H128" s="26">
        <v>7500</v>
      </c>
      <c r="I128" s="11">
        <f t="shared" si="3"/>
        <v>0</v>
      </c>
    </row>
    <row r="129" spans="1:9" ht="15" hidden="1" customHeight="1">
      <c r="A129" s="35"/>
      <c r="B129" s="28"/>
      <c r="C129" s="31" t="s">
        <v>149</v>
      </c>
      <c r="D129" s="12" t="s">
        <v>9</v>
      </c>
      <c r="F129" s="32">
        <v>28500</v>
      </c>
      <c r="G129" s="10">
        <f t="shared" si="2"/>
        <v>0</v>
      </c>
      <c r="H129" s="26">
        <v>3500</v>
      </c>
      <c r="I129" s="11">
        <f t="shared" si="3"/>
        <v>0</v>
      </c>
    </row>
    <row r="130" spans="1:9" ht="15" customHeight="1">
      <c r="A130" s="35"/>
      <c r="B130" s="28" t="s">
        <v>164</v>
      </c>
      <c r="C130" s="19" t="s">
        <v>150</v>
      </c>
      <c r="D130" s="12" t="s">
        <v>9</v>
      </c>
      <c r="E130" s="78">
        <v>3</v>
      </c>
      <c r="F130" s="32">
        <v>31285</v>
      </c>
      <c r="G130" s="10">
        <f t="shared" si="2"/>
        <v>93855</v>
      </c>
      <c r="H130" s="26">
        <v>7500</v>
      </c>
      <c r="I130" s="11">
        <f t="shared" si="3"/>
        <v>22500</v>
      </c>
    </row>
    <row r="131" spans="1:9" ht="15" hidden="1" customHeight="1">
      <c r="A131" s="35"/>
      <c r="B131" s="28"/>
      <c r="C131" s="19" t="s">
        <v>151</v>
      </c>
      <c r="D131" s="12" t="s">
        <v>9</v>
      </c>
      <c r="F131" s="32">
        <v>37382</v>
      </c>
      <c r="G131" s="10">
        <f t="shared" si="2"/>
        <v>0</v>
      </c>
      <c r="H131" s="26">
        <v>4550</v>
      </c>
      <c r="I131" s="11">
        <f t="shared" si="3"/>
        <v>0</v>
      </c>
    </row>
    <row r="132" spans="1:9" ht="15" hidden="1" customHeight="1">
      <c r="A132" s="35"/>
      <c r="B132" s="28" t="s">
        <v>165</v>
      </c>
      <c r="C132" s="19" t="s">
        <v>152</v>
      </c>
      <c r="D132" s="12" t="s">
        <v>9</v>
      </c>
      <c r="F132" s="32">
        <v>41900</v>
      </c>
      <c r="G132" s="10">
        <f t="shared" si="2"/>
        <v>0</v>
      </c>
      <c r="H132" s="26">
        <v>8500</v>
      </c>
      <c r="I132" s="11">
        <f t="shared" si="3"/>
        <v>0</v>
      </c>
    </row>
    <row r="133" spans="1:9" ht="15" customHeight="1">
      <c r="A133" s="35"/>
      <c r="B133" s="29" t="s">
        <v>166</v>
      </c>
      <c r="C133" s="31" t="s">
        <v>153</v>
      </c>
      <c r="D133" s="12" t="s">
        <v>9</v>
      </c>
      <c r="E133" s="78">
        <v>2</v>
      </c>
      <c r="F133" s="32">
        <v>41257</v>
      </c>
      <c r="G133" s="10">
        <f t="shared" si="2"/>
        <v>82514</v>
      </c>
      <c r="H133" s="26">
        <v>9500</v>
      </c>
      <c r="I133" s="11">
        <f t="shared" si="3"/>
        <v>19000</v>
      </c>
    </row>
    <row r="134" spans="1:9" ht="15" hidden="1" customHeight="1">
      <c r="A134" s="35"/>
      <c r="B134" s="30"/>
      <c r="C134" s="31" t="s">
        <v>154</v>
      </c>
      <c r="D134" s="12" t="s">
        <v>9</v>
      </c>
      <c r="F134" s="32">
        <v>46500</v>
      </c>
      <c r="G134" s="10">
        <f t="shared" si="2"/>
        <v>0</v>
      </c>
      <c r="H134" s="32">
        <v>2500</v>
      </c>
      <c r="I134" s="11">
        <f t="shared" si="3"/>
        <v>0</v>
      </c>
    </row>
    <row r="135" spans="1:9" ht="15" hidden="1" customHeight="1">
      <c r="A135" s="35"/>
      <c r="B135" s="28" t="s">
        <v>167</v>
      </c>
      <c r="C135" s="19" t="s">
        <v>155</v>
      </c>
      <c r="D135" s="12" t="s">
        <v>9</v>
      </c>
      <c r="F135" s="32">
        <v>73840</v>
      </c>
      <c r="G135" s="10">
        <f t="shared" si="2"/>
        <v>0</v>
      </c>
      <c r="H135" s="26">
        <v>10500</v>
      </c>
      <c r="I135" s="11">
        <f t="shared" si="3"/>
        <v>0</v>
      </c>
    </row>
    <row r="136" spans="1:9" ht="15" hidden="1" customHeight="1">
      <c r="A136" s="35"/>
      <c r="B136" s="28" t="s">
        <v>168</v>
      </c>
      <c r="C136" s="19" t="s">
        <v>156</v>
      </c>
      <c r="D136" s="12" t="s">
        <v>9</v>
      </c>
      <c r="F136" s="32">
        <v>113295</v>
      </c>
      <c r="G136" s="10">
        <f t="shared" si="2"/>
        <v>0</v>
      </c>
      <c r="H136" s="26">
        <v>16500</v>
      </c>
      <c r="I136" s="11">
        <f t="shared" si="3"/>
        <v>0</v>
      </c>
    </row>
    <row r="137" spans="1:9" ht="15" hidden="1" customHeight="1">
      <c r="A137" s="35"/>
      <c r="B137" s="28"/>
      <c r="C137" s="19" t="s">
        <v>157</v>
      </c>
      <c r="D137" s="12" t="s">
        <v>9</v>
      </c>
      <c r="F137" s="32">
        <v>48900</v>
      </c>
      <c r="G137" s="10">
        <f t="shared" si="2"/>
        <v>0</v>
      </c>
      <c r="H137" s="26">
        <v>5500</v>
      </c>
      <c r="I137" s="11">
        <f t="shared" si="3"/>
        <v>0</v>
      </c>
    </row>
    <row r="138" spans="1:9" ht="15" customHeight="1">
      <c r="A138" s="35"/>
      <c r="B138" s="28"/>
      <c r="C138" s="19" t="s">
        <v>158</v>
      </c>
      <c r="D138" s="12" t="s">
        <v>9</v>
      </c>
      <c r="E138" s="78">
        <v>3</v>
      </c>
      <c r="F138" s="32">
        <v>29100</v>
      </c>
      <c r="G138" s="10">
        <f t="shared" si="2"/>
        <v>87300</v>
      </c>
      <c r="H138" s="26">
        <v>4550</v>
      </c>
      <c r="I138" s="11">
        <f t="shared" si="3"/>
        <v>13650</v>
      </c>
    </row>
    <row r="139" spans="1:9" ht="15" customHeight="1">
      <c r="A139" s="35"/>
      <c r="B139" s="28"/>
      <c r="C139" s="19" t="s">
        <v>159</v>
      </c>
      <c r="D139" s="12" t="s">
        <v>9</v>
      </c>
      <c r="E139" s="78">
        <v>3</v>
      </c>
      <c r="F139" s="32">
        <v>32000</v>
      </c>
      <c r="G139" s="10">
        <f t="shared" si="2"/>
        <v>96000</v>
      </c>
      <c r="H139" s="26">
        <v>4550</v>
      </c>
      <c r="I139" s="11">
        <f t="shared" si="3"/>
        <v>13650</v>
      </c>
    </row>
    <row r="140" spans="1:9" ht="15" hidden="1" customHeight="1">
      <c r="A140" s="35"/>
      <c r="B140" s="149" t="s">
        <v>169</v>
      </c>
      <c r="C140" s="150"/>
      <c r="D140" s="113"/>
      <c r="E140" s="114"/>
      <c r="F140" s="103"/>
      <c r="G140" s="10">
        <f t="shared" ref="G140:G203" si="4">ROUND(F140*E140,2)</f>
        <v>0</v>
      </c>
      <c r="H140" s="75"/>
      <c r="I140" s="11">
        <f t="shared" ref="I140:I203" si="5">ROUND(E140*H140,2)</f>
        <v>0</v>
      </c>
    </row>
    <row r="141" spans="1:9" ht="15" hidden="1" customHeight="1">
      <c r="A141" s="35"/>
      <c r="B141" s="28"/>
      <c r="C141" s="19" t="s">
        <v>170</v>
      </c>
      <c r="D141" s="12" t="s">
        <v>9</v>
      </c>
      <c r="F141" s="32">
        <v>28500</v>
      </c>
      <c r="G141" s="10">
        <f t="shared" si="4"/>
        <v>0</v>
      </c>
      <c r="H141" s="26">
        <v>2800</v>
      </c>
      <c r="I141" s="11">
        <f t="shared" si="5"/>
        <v>0</v>
      </c>
    </row>
    <row r="142" spans="1:9" ht="15" hidden="1" customHeight="1">
      <c r="A142" s="35"/>
      <c r="B142" s="28"/>
      <c r="C142" s="19" t="s">
        <v>171</v>
      </c>
      <c r="D142" s="12" t="s">
        <v>9</v>
      </c>
      <c r="F142" s="32">
        <v>30200</v>
      </c>
      <c r="G142" s="10">
        <f t="shared" si="4"/>
        <v>0</v>
      </c>
      <c r="H142" s="26">
        <v>2880</v>
      </c>
      <c r="I142" s="11">
        <f t="shared" si="5"/>
        <v>0</v>
      </c>
    </row>
    <row r="143" spans="1:9" ht="15" hidden="1" customHeight="1">
      <c r="A143" s="35"/>
      <c r="B143" s="28"/>
      <c r="C143" s="19" t="s">
        <v>172</v>
      </c>
      <c r="D143" s="12" t="s">
        <v>9</v>
      </c>
      <c r="F143" s="32">
        <v>42500</v>
      </c>
      <c r="G143" s="10">
        <f t="shared" si="4"/>
        <v>0</v>
      </c>
      <c r="H143" s="26">
        <v>4500</v>
      </c>
      <c r="I143" s="11">
        <f t="shared" si="5"/>
        <v>0</v>
      </c>
    </row>
    <row r="144" spans="1:9" ht="15" hidden="1" customHeight="1">
      <c r="A144" s="35"/>
      <c r="B144" s="28"/>
      <c r="C144" s="19" t="s">
        <v>173</v>
      </c>
      <c r="D144" s="12" t="s">
        <v>9</v>
      </c>
      <c r="F144" s="32">
        <v>46500</v>
      </c>
      <c r="G144" s="10">
        <f t="shared" si="4"/>
        <v>0</v>
      </c>
      <c r="H144" s="26">
        <v>4500</v>
      </c>
      <c r="I144" s="11">
        <f t="shared" si="5"/>
        <v>0</v>
      </c>
    </row>
    <row r="145" spans="1:9" ht="15" customHeight="1">
      <c r="A145" s="35"/>
      <c r="B145" s="29" t="s">
        <v>182</v>
      </c>
      <c r="C145" s="31" t="s">
        <v>174</v>
      </c>
      <c r="D145" s="12" t="s">
        <v>9</v>
      </c>
      <c r="E145" s="78">
        <v>1</v>
      </c>
      <c r="F145" s="32">
        <v>68530</v>
      </c>
      <c r="G145" s="10">
        <f t="shared" si="4"/>
        <v>68530</v>
      </c>
      <c r="H145" s="26">
        <v>12500</v>
      </c>
      <c r="I145" s="11">
        <f t="shared" si="5"/>
        <v>12500</v>
      </c>
    </row>
    <row r="146" spans="1:9" ht="15" hidden="1" customHeight="1">
      <c r="A146" s="35"/>
      <c r="B146" s="28"/>
      <c r="C146" s="19" t="s">
        <v>175</v>
      </c>
      <c r="D146" s="12" t="s">
        <v>9</v>
      </c>
      <c r="F146" s="32">
        <v>42400</v>
      </c>
      <c r="G146" s="10">
        <f t="shared" si="4"/>
        <v>0</v>
      </c>
      <c r="H146" s="26">
        <v>4500</v>
      </c>
      <c r="I146" s="11">
        <f t="shared" si="5"/>
        <v>0</v>
      </c>
    </row>
    <row r="147" spans="1:9" ht="15" hidden="1" customHeight="1">
      <c r="A147" s="35"/>
      <c r="B147" s="28"/>
      <c r="C147" s="19" t="s">
        <v>176</v>
      </c>
      <c r="D147" s="12" t="s">
        <v>9</v>
      </c>
      <c r="F147" s="32">
        <v>57500</v>
      </c>
      <c r="G147" s="10">
        <f t="shared" si="4"/>
        <v>0</v>
      </c>
      <c r="H147" s="26">
        <v>4500</v>
      </c>
      <c r="I147" s="11">
        <f t="shared" si="5"/>
        <v>0</v>
      </c>
    </row>
    <row r="148" spans="1:9" ht="15" hidden="1" customHeight="1">
      <c r="A148" s="35"/>
      <c r="B148" s="28" t="s">
        <v>183</v>
      </c>
      <c r="C148" s="19" t="s">
        <v>177</v>
      </c>
      <c r="D148" s="12" t="s">
        <v>9</v>
      </c>
      <c r="F148" s="32">
        <v>29890</v>
      </c>
      <c r="G148" s="10">
        <f t="shared" si="4"/>
        <v>0</v>
      </c>
      <c r="H148" s="26">
        <v>6500</v>
      </c>
      <c r="I148" s="11">
        <f t="shared" si="5"/>
        <v>0</v>
      </c>
    </row>
    <row r="149" spans="1:9" ht="15" customHeight="1">
      <c r="A149" s="35"/>
      <c r="B149" s="28" t="s">
        <v>184</v>
      </c>
      <c r="C149" s="19" t="s">
        <v>178</v>
      </c>
      <c r="D149" s="12" t="s">
        <v>9</v>
      </c>
      <c r="E149" s="78">
        <v>1</v>
      </c>
      <c r="F149" s="32">
        <v>39600</v>
      </c>
      <c r="G149" s="10">
        <f t="shared" si="4"/>
        <v>39600</v>
      </c>
      <c r="H149" s="26">
        <v>8500</v>
      </c>
      <c r="I149" s="11">
        <f t="shared" si="5"/>
        <v>8500</v>
      </c>
    </row>
    <row r="150" spans="1:9" ht="15" hidden="1" customHeight="1">
      <c r="A150" s="35"/>
      <c r="B150" s="28" t="s">
        <v>185</v>
      </c>
      <c r="C150" s="19" t="s">
        <v>179</v>
      </c>
      <c r="D150" s="12" t="s">
        <v>9</v>
      </c>
      <c r="F150" s="32">
        <v>50385</v>
      </c>
      <c r="G150" s="10">
        <f t="shared" si="4"/>
        <v>0</v>
      </c>
      <c r="H150" s="26">
        <v>10500</v>
      </c>
      <c r="I150" s="11">
        <f t="shared" si="5"/>
        <v>0</v>
      </c>
    </row>
    <row r="151" spans="1:9" ht="15" hidden="1" customHeight="1">
      <c r="A151" s="35"/>
      <c r="B151" s="28" t="s">
        <v>186</v>
      </c>
      <c r="C151" s="19" t="s">
        <v>180</v>
      </c>
      <c r="D151" s="12" t="s">
        <v>9</v>
      </c>
      <c r="F151" s="32">
        <v>67505</v>
      </c>
      <c r="G151" s="10">
        <f t="shared" si="4"/>
        <v>0</v>
      </c>
      <c r="H151" s="26">
        <v>12500</v>
      </c>
      <c r="I151" s="11">
        <f t="shared" si="5"/>
        <v>0</v>
      </c>
    </row>
    <row r="152" spans="1:9" ht="15" hidden="1" customHeight="1">
      <c r="A152" s="35"/>
      <c r="B152" s="28" t="s">
        <v>187</v>
      </c>
      <c r="C152" s="19" t="s">
        <v>181</v>
      </c>
      <c r="D152" s="12" t="s">
        <v>9</v>
      </c>
      <c r="F152" s="32">
        <v>106650</v>
      </c>
      <c r="G152" s="10">
        <f t="shared" si="4"/>
        <v>0</v>
      </c>
      <c r="H152" s="26">
        <v>16500</v>
      </c>
      <c r="I152" s="11">
        <f t="shared" si="5"/>
        <v>0</v>
      </c>
    </row>
    <row r="153" spans="1:9" ht="15" hidden="1" customHeight="1">
      <c r="A153" s="35"/>
      <c r="B153" s="112" t="s">
        <v>188</v>
      </c>
      <c r="C153" s="113"/>
      <c r="D153" s="113"/>
      <c r="E153" s="114"/>
      <c r="F153" s="32"/>
      <c r="G153" s="10">
        <f t="shared" si="4"/>
        <v>0</v>
      </c>
      <c r="H153" s="13"/>
      <c r="I153" s="11">
        <f t="shared" si="5"/>
        <v>0</v>
      </c>
    </row>
    <row r="154" spans="1:9" ht="15" hidden="1" customHeight="1">
      <c r="A154" s="35"/>
      <c r="B154" s="28"/>
      <c r="C154" s="19" t="s">
        <v>189</v>
      </c>
      <c r="D154" s="12" t="s">
        <v>9</v>
      </c>
      <c r="F154" s="32">
        <v>20200</v>
      </c>
      <c r="G154" s="10">
        <f t="shared" si="4"/>
        <v>0</v>
      </c>
      <c r="H154" s="26">
        <v>2500</v>
      </c>
      <c r="I154" s="11">
        <f t="shared" si="5"/>
        <v>0</v>
      </c>
    </row>
    <row r="155" spans="1:9" ht="15" customHeight="1">
      <c r="A155" s="35"/>
      <c r="B155" s="28"/>
      <c r="C155" s="19" t="s">
        <v>190</v>
      </c>
      <c r="D155" s="12" t="s">
        <v>9</v>
      </c>
      <c r="E155" s="78">
        <v>1</v>
      </c>
      <c r="F155" s="32">
        <v>65000</v>
      </c>
      <c r="G155" s="10">
        <f t="shared" si="4"/>
        <v>65000</v>
      </c>
      <c r="H155" s="26">
        <v>4500</v>
      </c>
      <c r="I155" s="11">
        <f t="shared" si="5"/>
        <v>4500</v>
      </c>
    </row>
    <row r="156" spans="1:9" ht="15" hidden="1" customHeight="1">
      <c r="A156" s="35"/>
      <c r="B156" s="28"/>
      <c r="C156" s="19" t="s">
        <v>191</v>
      </c>
      <c r="D156" s="12" t="s">
        <v>9</v>
      </c>
      <c r="F156" s="32">
        <v>32400</v>
      </c>
      <c r="G156" s="10">
        <f t="shared" si="4"/>
        <v>0</v>
      </c>
      <c r="H156" s="26">
        <v>2500</v>
      </c>
      <c r="I156" s="11">
        <f t="shared" si="5"/>
        <v>0</v>
      </c>
    </row>
    <row r="157" spans="1:9" ht="15" hidden="1" customHeight="1">
      <c r="A157" s="35"/>
      <c r="B157" s="28"/>
      <c r="C157" s="19" t="s">
        <v>192</v>
      </c>
      <c r="D157" s="12" t="s">
        <v>9</v>
      </c>
      <c r="F157" s="32">
        <v>57800</v>
      </c>
      <c r="G157" s="10">
        <f t="shared" si="4"/>
        <v>0</v>
      </c>
      <c r="H157" s="26">
        <v>8500</v>
      </c>
      <c r="I157" s="11">
        <f t="shared" si="5"/>
        <v>0</v>
      </c>
    </row>
    <row r="158" spans="1:9" ht="15" customHeight="1">
      <c r="B158" s="28"/>
      <c r="C158" s="19" t="s">
        <v>193</v>
      </c>
      <c r="D158" s="12" t="s">
        <v>9</v>
      </c>
      <c r="E158" s="78">
        <v>1</v>
      </c>
      <c r="F158" s="32">
        <v>16650</v>
      </c>
      <c r="G158" s="10">
        <f t="shared" si="4"/>
        <v>16650</v>
      </c>
      <c r="H158" s="26">
        <v>2500</v>
      </c>
      <c r="I158" s="11">
        <f t="shared" si="5"/>
        <v>2500</v>
      </c>
    </row>
    <row r="159" spans="1:9" ht="15" hidden="1" customHeight="1">
      <c r="B159" s="28"/>
      <c r="C159" s="19" t="s">
        <v>194</v>
      </c>
      <c r="D159" s="12" t="s">
        <v>9</v>
      </c>
      <c r="F159" s="32">
        <v>73200</v>
      </c>
      <c r="G159" s="10">
        <f t="shared" si="4"/>
        <v>0</v>
      </c>
      <c r="H159" s="26">
        <v>8500</v>
      </c>
      <c r="I159" s="11">
        <f t="shared" si="5"/>
        <v>0</v>
      </c>
    </row>
    <row r="160" spans="1:9" ht="15" hidden="1" customHeight="1">
      <c r="B160" s="30"/>
      <c r="C160" s="31" t="s">
        <v>195</v>
      </c>
      <c r="D160" s="12" t="s">
        <v>9</v>
      </c>
      <c r="F160" s="32">
        <v>42500</v>
      </c>
      <c r="G160" s="10">
        <f t="shared" si="4"/>
        <v>0</v>
      </c>
      <c r="H160" s="26">
        <v>6500</v>
      </c>
      <c r="I160" s="11">
        <f t="shared" si="5"/>
        <v>0</v>
      </c>
    </row>
    <row r="161" spans="2:9" ht="15" hidden="1" customHeight="1">
      <c r="B161" s="29" t="s">
        <v>207</v>
      </c>
      <c r="C161" s="31" t="s">
        <v>196</v>
      </c>
      <c r="D161" s="12" t="s">
        <v>9</v>
      </c>
      <c r="F161" s="32">
        <v>45500</v>
      </c>
      <c r="G161" s="10">
        <f t="shared" si="4"/>
        <v>0</v>
      </c>
      <c r="H161" s="26">
        <v>8500</v>
      </c>
      <c r="I161" s="11">
        <f t="shared" si="5"/>
        <v>0</v>
      </c>
    </row>
    <row r="162" spans="2:9" ht="15" hidden="1" customHeight="1">
      <c r="B162" s="29" t="s">
        <v>208</v>
      </c>
      <c r="C162" s="31" t="s">
        <v>197</v>
      </c>
      <c r="D162" s="12" t="s">
        <v>9</v>
      </c>
      <c r="F162" s="32">
        <v>15288</v>
      </c>
      <c r="G162" s="10">
        <f t="shared" si="4"/>
        <v>0</v>
      </c>
      <c r="H162" s="26">
        <v>7500</v>
      </c>
      <c r="I162" s="11">
        <f t="shared" si="5"/>
        <v>0</v>
      </c>
    </row>
    <row r="163" spans="2:9" ht="15" hidden="1" customHeight="1">
      <c r="B163" s="29"/>
      <c r="C163" s="31" t="s">
        <v>198</v>
      </c>
      <c r="D163" s="12" t="s">
        <v>9</v>
      </c>
      <c r="F163" s="32">
        <v>52500</v>
      </c>
      <c r="G163" s="10">
        <f t="shared" si="4"/>
        <v>0</v>
      </c>
      <c r="H163" s="26">
        <v>7500</v>
      </c>
      <c r="I163" s="11">
        <f t="shared" si="5"/>
        <v>0</v>
      </c>
    </row>
    <row r="164" spans="2:9" ht="15" customHeight="1">
      <c r="B164" s="28"/>
      <c r="C164" s="31" t="s">
        <v>199</v>
      </c>
      <c r="D164" s="12" t="s">
        <v>9</v>
      </c>
      <c r="E164" s="78">
        <v>1</v>
      </c>
      <c r="F164" s="32">
        <v>62200</v>
      </c>
      <c r="G164" s="10">
        <f t="shared" si="4"/>
        <v>62200</v>
      </c>
      <c r="H164" s="26">
        <v>7800</v>
      </c>
      <c r="I164" s="11">
        <f t="shared" si="5"/>
        <v>7800</v>
      </c>
    </row>
    <row r="165" spans="2:9" ht="15" hidden="1" customHeight="1">
      <c r="B165" s="28"/>
      <c r="C165" s="31" t="s">
        <v>200</v>
      </c>
      <c r="D165" s="12" t="s">
        <v>9</v>
      </c>
      <c r="F165" s="32">
        <v>88200</v>
      </c>
      <c r="G165" s="10">
        <f t="shared" si="4"/>
        <v>0</v>
      </c>
      <c r="H165" s="26">
        <v>11200</v>
      </c>
      <c r="I165" s="11">
        <f t="shared" si="5"/>
        <v>0</v>
      </c>
    </row>
    <row r="166" spans="2:9" ht="15" hidden="1" customHeight="1">
      <c r="B166" s="28"/>
      <c r="C166" s="31" t="s">
        <v>201</v>
      </c>
      <c r="D166" s="12" t="s">
        <v>9</v>
      </c>
      <c r="F166" s="32">
        <v>12500</v>
      </c>
      <c r="G166" s="10">
        <f t="shared" si="4"/>
        <v>0</v>
      </c>
      <c r="H166" s="26">
        <v>2500</v>
      </c>
      <c r="I166" s="11">
        <f t="shared" si="5"/>
        <v>0</v>
      </c>
    </row>
    <row r="167" spans="2:9" ht="15" hidden="1" customHeight="1">
      <c r="B167" s="28"/>
      <c r="C167" s="31" t="s">
        <v>202</v>
      </c>
      <c r="D167" s="12" t="s">
        <v>9</v>
      </c>
      <c r="F167" s="32">
        <v>10500</v>
      </c>
      <c r="G167" s="10">
        <f t="shared" si="4"/>
        <v>0</v>
      </c>
      <c r="H167" s="26">
        <v>2500</v>
      </c>
      <c r="I167" s="11">
        <f t="shared" si="5"/>
        <v>0</v>
      </c>
    </row>
    <row r="168" spans="2:9" ht="15" hidden="1" customHeight="1">
      <c r="B168" s="28"/>
      <c r="C168" s="31" t="s">
        <v>203</v>
      </c>
      <c r="D168" s="12" t="s">
        <v>9</v>
      </c>
      <c r="F168" s="32">
        <v>13500</v>
      </c>
      <c r="G168" s="10">
        <f t="shared" si="4"/>
        <v>0</v>
      </c>
      <c r="H168" s="26">
        <v>2500</v>
      </c>
      <c r="I168" s="11">
        <f t="shared" si="5"/>
        <v>0</v>
      </c>
    </row>
    <row r="169" spans="2:9" ht="15" hidden="1" customHeight="1">
      <c r="B169" s="28"/>
      <c r="C169" s="31" t="s">
        <v>204</v>
      </c>
      <c r="D169" s="12" t="s">
        <v>9</v>
      </c>
      <c r="F169" s="32">
        <v>24500</v>
      </c>
      <c r="G169" s="10">
        <f t="shared" si="4"/>
        <v>0</v>
      </c>
      <c r="H169" s="26">
        <v>3500</v>
      </c>
      <c r="I169" s="11">
        <f t="shared" si="5"/>
        <v>0</v>
      </c>
    </row>
    <row r="170" spans="2:9" ht="15" hidden="1" customHeight="1">
      <c r="B170" s="28"/>
      <c r="C170" s="31" t="s">
        <v>205</v>
      </c>
      <c r="D170" s="12" t="s">
        <v>9</v>
      </c>
      <c r="F170" s="32">
        <v>22500</v>
      </c>
      <c r="G170" s="10">
        <f t="shared" si="4"/>
        <v>0</v>
      </c>
      <c r="H170" s="26">
        <v>3800</v>
      </c>
      <c r="I170" s="11">
        <f t="shared" si="5"/>
        <v>0</v>
      </c>
    </row>
    <row r="171" spans="2:9" ht="15" hidden="1" customHeight="1">
      <c r="C171" s="31" t="s">
        <v>206</v>
      </c>
      <c r="D171" s="12" t="s">
        <v>9</v>
      </c>
      <c r="F171" s="32">
        <v>66500</v>
      </c>
      <c r="G171" s="10">
        <f t="shared" si="4"/>
        <v>0</v>
      </c>
      <c r="H171" s="26">
        <v>8500</v>
      </c>
      <c r="I171" s="11">
        <f t="shared" si="5"/>
        <v>0</v>
      </c>
    </row>
    <row r="172" spans="2:9" ht="15" hidden="1" customHeight="1">
      <c r="B172" s="112" t="s">
        <v>209</v>
      </c>
      <c r="C172" s="113"/>
      <c r="D172" s="113"/>
      <c r="E172" s="114"/>
      <c r="F172" s="32"/>
      <c r="G172" s="10">
        <f t="shared" si="4"/>
        <v>0</v>
      </c>
      <c r="H172" s="26"/>
      <c r="I172" s="11">
        <f t="shared" si="5"/>
        <v>0</v>
      </c>
    </row>
    <row r="173" spans="2:9" ht="15" hidden="1" customHeight="1">
      <c r="B173" s="28"/>
      <c r="C173" s="19" t="s">
        <v>210</v>
      </c>
      <c r="D173" s="12" t="s">
        <v>9</v>
      </c>
      <c r="F173" s="32">
        <v>142000</v>
      </c>
      <c r="G173" s="10">
        <f t="shared" si="4"/>
        <v>0</v>
      </c>
      <c r="H173" s="26">
        <v>19900</v>
      </c>
      <c r="I173" s="11">
        <f t="shared" si="5"/>
        <v>0</v>
      </c>
    </row>
    <row r="174" spans="2:9" ht="15" hidden="1" customHeight="1">
      <c r="B174" s="28"/>
      <c r="C174" s="19" t="s">
        <v>211</v>
      </c>
      <c r="D174" s="12" t="s">
        <v>9</v>
      </c>
      <c r="F174" s="32">
        <v>115000</v>
      </c>
      <c r="G174" s="10">
        <f t="shared" si="4"/>
        <v>0</v>
      </c>
      <c r="H174" s="26">
        <v>14400</v>
      </c>
      <c r="I174" s="11">
        <f t="shared" si="5"/>
        <v>0</v>
      </c>
    </row>
    <row r="175" spans="2:9" ht="15" hidden="1" customHeight="1">
      <c r="B175" s="28"/>
      <c r="C175" s="19" t="s">
        <v>212</v>
      </c>
      <c r="D175" s="12" t="s">
        <v>9</v>
      </c>
      <c r="F175" s="32">
        <v>262500</v>
      </c>
      <c r="G175" s="10">
        <f t="shared" si="4"/>
        <v>0</v>
      </c>
      <c r="H175" s="26">
        <v>36550</v>
      </c>
      <c r="I175" s="11">
        <f t="shared" si="5"/>
        <v>0</v>
      </c>
    </row>
    <row r="176" spans="2:9" ht="15" hidden="1" customHeight="1">
      <c r="B176" s="28"/>
      <c r="C176" s="19" t="s">
        <v>213</v>
      </c>
      <c r="D176" s="12" t="s">
        <v>9</v>
      </c>
      <c r="F176" s="32">
        <v>224500</v>
      </c>
      <c r="G176" s="10">
        <f t="shared" si="4"/>
        <v>0</v>
      </c>
      <c r="H176" s="26">
        <v>24500</v>
      </c>
      <c r="I176" s="11">
        <f t="shared" si="5"/>
        <v>0</v>
      </c>
    </row>
    <row r="177" spans="2:9" ht="15" hidden="1" customHeight="1">
      <c r="B177" s="28"/>
      <c r="C177" s="19" t="s">
        <v>214</v>
      </c>
      <c r="D177" s="12" t="s">
        <v>9</v>
      </c>
      <c r="F177" s="32">
        <v>342000</v>
      </c>
      <c r="G177" s="10">
        <f t="shared" si="4"/>
        <v>0</v>
      </c>
      <c r="H177" s="26">
        <v>47500</v>
      </c>
      <c r="I177" s="11">
        <f t="shared" si="5"/>
        <v>0</v>
      </c>
    </row>
    <row r="178" spans="2:9" ht="15" hidden="1" customHeight="1">
      <c r="B178" s="28"/>
      <c r="C178" s="19" t="s">
        <v>215</v>
      </c>
      <c r="D178" s="12" t="s">
        <v>9</v>
      </c>
      <c r="F178" s="32">
        <v>128500</v>
      </c>
      <c r="G178" s="10">
        <f t="shared" si="4"/>
        <v>0</v>
      </c>
      <c r="H178" s="26">
        <v>18990</v>
      </c>
      <c r="I178" s="11">
        <f t="shared" si="5"/>
        <v>0</v>
      </c>
    </row>
    <row r="179" spans="2:9" ht="15" hidden="1" customHeight="1">
      <c r="B179" s="28"/>
      <c r="C179" s="19" t="s">
        <v>216</v>
      </c>
      <c r="D179" s="12" t="s">
        <v>9</v>
      </c>
      <c r="F179" s="32">
        <v>278200</v>
      </c>
      <c r="G179" s="10">
        <f t="shared" si="4"/>
        <v>0</v>
      </c>
      <c r="H179" s="26">
        <v>24500</v>
      </c>
      <c r="I179" s="11">
        <f t="shared" si="5"/>
        <v>0</v>
      </c>
    </row>
    <row r="180" spans="2:9" ht="15" hidden="1" customHeight="1">
      <c r="B180" s="28"/>
      <c r="C180" s="19" t="s">
        <v>217</v>
      </c>
      <c r="D180" s="12" t="s">
        <v>9</v>
      </c>
      <c r="F180" s="32">
        <v>216200</v>
      </c>
      <c r="G180" s="10">
        <f t="shared" si="4"/>
        <v>0</v>
      </c>
      <c r="H180" s="26">
        <v>22400</v>
      </c>
      <c r="I180" s="11">
        <f t="shared" si="5"/>
        <v>0</v>
      </c>
    </row>
    <row r="181" spans="2:9" ht="15" hidden="1" customHeight="1">
      <c r="B181" s="28"/>
      <c r="C181" s="19" t="s">
        <v>218</v>
      </c>
      <c r="D181" s="12" t="s">
        <v>9</v>
      </c>
      <c r="F181" s="32">
        <v>198500</v>
      </c>
      <c r="G181" s="10">
        <f t="shared" si="4"/>
        <v>0</v>
      </c>
      <c r="H181" s="26">
        <v>19940</v>
      </c>
      <c r="I181" s="11">
        <f t="shared" si="5"/>
        <v>0</v>
      </c>
    </row>
    <row r="182" spans="2:9" ht="15" hidden="1" customHeight="1">
      <c r="B182" s="28"/>
      <c r="C182" s="19" t="s">
        <v>219</v>
      </c>
      <c r="D182" s="12" t="s">
        <v>9</v>
      </c>
      <c r="F182" s="32">
        <v>354500</v>
      </c>
      <c r="G182" s="10">
        <f t="shared" si="4"/>
        <v>0</v>
      </c>
      <c r="H182" s="26">
        <v>30400</v>
      </c>
      <c r="I182" s="11">
        <f t="shared" si="5"/>
        <v>0</v>
      </c>
    </row>
    <row r="183" spans="2:9" ht="15" hidden="1" customHeight="1">
      <c r="B183" s="28"/>
      <c r="C183" s="19" t="s">
        <v>220</v>
      </c>
      <c r="D183" s="12" t="s">
        <v>9</v>
      </c>
      <c r="F183" s="32">
        <v>362200</v>
      </c>
      <c r="G183" s="10">
        <f t="shared" si="4"/>
        <v>0</v>
      </c>
      <c r="H183" s="26">
        <v>22450</v>
      </c>
      <c r="I183" s="11">
        <f t="shared" si="5"/>
        <v>0</v>
      </c>
    </row>
    <row r="184" spans="2:9" ht="15" hidden="1" customHeight="1">
      <c r="B184" s="28"/>
      <c r="C184" s="19" t="s">
        <v>221</v>
      </c>
      <c r="D184" s="12" t="s">
        <v>9</v>
      </c>
      <c r="F184" s="32">
        <v>172500</v>
      </c>
      <c r="G184" s="10">
        <f t="shared" si="4"/>
        <v>0</v>
      </c>
      <c r="H184" s="26">
        <v>22450</v>
      </c>
      <c r="I184" s="11">
        <f t="shared" si="5"/>
        <v>0</v>
      </c>
    </row>
    <row r="185" spans="2:9" ht="15" hidden="1" customHeight="1">
      <c r="B185" s="28"/>
      <c r="C185" s="19" t="s">
        <v>222</v>
      </c>
      <c r="D185" s="12" t="s">
        <v>9</v>
      </c>
      <c r="F185" s="32">
        <v>382200</v>
      </c>
      <c r="G185" s="10">
        <f t="shared" si="4"/>
        <v>0</v>
      </c>
      <c r="H185" s="26">
        <v>39450</v>
      </c>
      <c r="I185" s="11">
        <f t="shared" si="5"/>
        <v>0</v>
      </c>
    </row>
    <row r="186" spans="2:9" ht="15" hidden="1" customHeight="1">
      <c r="B186" s="28"/>
      <c r="C186" s="19" t="s">
        <v>223</v>
      </c>
      <c r="D186" s="12" t="s">
        <v>9</v>
      </c>
      <c r="F186" s="32">
        <v>99600</v>
      </c>
      <c r="G186" s="10">
        <f t="shared" si="4"/>
        <v>0</v>
      </c>
      <c r="H186" s="26">
        <v>14400</v>
      </c>
      <c r="I186" s="11">
        <f t="shared" si="5"/>
        <v>0</v>
      </c>
    </row>
    <row r="187" spans="2:9" ht="15" hidden="1" customHeight="1">
      <c r="B187" s="28"/>
      <c r="C187" s="19" t="s">
        <v>224</v>
      </c>
      <c r="D187" s="12" t="s">
        <v>9</v>
      </c>
      <c r="F187" s="32">
        <v>321200</v>
      </c>
      <c r="G187" s="10">
        <f t="shared" si="4"/>
        <v>0</v>
      </c>
      <c r="H187" s="26">
        <v>29200</v>
      </c>
      <c r="I187" s="11">
        <f t="shared" si="5"/>
        <v>0</v>
      </c>
    </row>
    <row r="188" spans="2:9" ht="15" hidden="1" customHeight="1">
      <c r="B188" s="28"/>
      <c r="C188" s="19" t="s">
        <v>225</v>
      </c>
      <c r="D188" s="12" t="s">
        <v>9</v>
      </c>
      <c r="F188" s="32">
        <v>84500</v>
      </c>
      <c r="G188" s="10">
        <f t="shared" si="4"/>
        <v>0</v>
      </c>
      <c r="H188" s="26">
        <v>12500</v>
      </c>
      <c r="I188" s="11">
        <f t="shared" si="5"/>
        <v>0</v>
      </c>
    </row>
    <row r="189" spans="2:9" ht="15" hidden="1" customHeight="1">
      <c r="B189" s="28"/>
      <c r="C189" s="19" t="s">
        <v>226</v>
      </c>
      <c r="D189" s="12" t="s">
        <v>9</v>
      </c>
      <c r="F189" s="32">
        <v>128450</v>
      </c>
      <c r="G189" s="10">
        <f t="shared" si="4"/>
        <v>0</v>
      </c>
      <c r="H189" s="26">
        <v>18400</v>
      </c>
      <c r="I189" s="11">
        <f t="shared" si="5"/>
        <v>0</v>
      </c>
    </row>
    <row r="190" spans="2:9" ht="15" hidden="1" customHeight="1">
      <c r="B190" s="28"/>
      <c r="C190" s="31" t="s">
        <v>227</v>
      </c>
      <c r="D190" s="12" t="s">
        <v>9</v>
      </c>
      <c r="F190" s="32">
        <v>58700</v>
      </c>
      <c r="G190" s="10">
        <f t="shared" si="4"/>
        <v>0</v>
      </c>
      <c r="H190" s="26">
        <v>8500</v>
      </c>
      <c r="I190" s="11">
        <f t="shared" si="5"/>
        <v>0</v>
      </c>
    </row>
    <row r="191" spans="2:9" ht="15" hidden="1" customHeight="1">
      <c r="B191" s="28"/>
      <c r="C191" s="31" t="s">
        <v>228</v>
      </c>
      <c r="D191" s="12" t="s">
        <v>9</v>
      </c>
      <c r="F191" s="32">
        <v>154500</v>
      </c>
      <c r="G191" s="10">
        <f t="shared" si="4"/>
        <v>0</v>
      </c>
      <c r="H191" s="26">
        <v>11500</v>
      </c>
      <c r="I191" s="11">
        <f t="shared" si="5"/>
        <v>0</v>
      </c>
    </row>
    <row r="192" spans="2:9" ht="15" hidden="1" customHeight="1">
      <c r="B192" s="28"/>
      <c r="C192" s="31" t="s">
        <v>229</v>
      </c>
      <c r="D192" s="12" t="s">
        <v>9</v>
      </c>
      <c r="F192" s="32">
        <v>122500</v>
      </c>
      <c r="G192" s="10">
        <f t="shared" si="4"/>
        <v>0</v>
      </c>
      <c r="H192" s="26">
        <v>11500</v>
      </c>
      <c r="I192" s="11">
        <f t="shared" si="5"/>
        <v>0</v>
      </c>
    </row>
    <row r="193" spans="2:9" ht="15" hidden="1" customHeight="1">
      <c r="B193" s="28"/>
      <c r="C193" s="31" t="s">
        <v>230</v>
      </c>
      <c r="D193" s="12" t="s">
        <v>9</v>
      </c>
      <c r="F193" s="32">
        <v>84500</v>
      </c>
      <c r="G193" s="10">
        <f t="shared" si="4"/>
        <v>0</v>
      </c>
      <c r="H193" s="26">
        <v>12500</v>
      </c>
      <c r="I193" s="11">
        <f t="shared" si="5"/>
        <v>0</v>
      </c>
    </row>
    <row r="194" spans="2:9" ht="29.25" hidden="1" customHeight="1">
      <c r="B194" s="36" t="s">
        <v>264</v>
      </c>
      <c r="C194" s="19" t="s">
        <v>231</v>
      </c>
      <c r="D194" s="12" t="s">
        <v>9</v>
      </c>
      <c r="F194" s="32">
        <v>80725</v>
      </c>
      <c r="G194" s="10">
        <f t="shared" si="4"/>
        <v>0</v>
      </c>
      <c r="H194" s="26">
        <v>16500</v>
      </c>
      <c r="I194" s="11">
        <f t="shared" si="5"/>
        <v>0</v>
      </c>
    </row>
    <row r="195" spans="2:9" ht="29.25" hidden="1" customHeight="1">
      <c r="B195" s="36" t="s">
        <v>264</v>
      </c>
      <c r="C195" s="19" t="s">
        <v>232</v>
      </c>
      <c r="D195" s="12" t="s">
        <v>9</v>
      </c>
      <c r="F195" s="32">
        <v>91910</v>
      </c>
      <c r="G195" s="10">
        <f t="shared" si="4"/>
        <v>0</v>
      </c>
      <c r="H195" s="26">
        <v>17500</v>
      </c>
      <c r="I195" s="11">
        <f t="shared" si="5"/>
        <v>0</v>
      </c>
    </row>
    <row r="196" spans="2:9" ht="29.25" hidden="1" customHeight="1">
      <c r="B196" s="36" t="s">
        <v>265</v>
      </c>
      <c r="C196" s="19" t="s">
        <v>233</v>
      </c>
      <c r="D196" s="12" t="s">
        <v>9</v>
      </c>
      <c r="F196" s="32">
        <v>120145</v>
      </c>
      <c r="G196" s="10">
        <f t="shared" si="4"/>
        <v>0</v>
      </c>
      <c r="H196" s="26">
        <v>24500</v>
      </c>
      <c r="I196" s="11">
        <f t="shared" si="5"/>
        <v>0</v>
      </c>
    </row>
    <row r="197" spans="2:9" ht="15" customHeight="1">
      <c r="B197" s="36" t="s">
        <v>266</v>
      </c>
      <c r="C197" s="19" t="s">
        <v>234</v>
      </c>
      <c r="D197" s="12" t="s">
        <v>9</v>
      </c>
      <c r="E197" s="78">
        <v>2</v>
      </c>
      <c r="F197" s="32">
        <v>85170</v>
      </c>
      <c r="G197" s="10">
        <f t="shared" si="4"/>
        <v>170340</v>
      </c>
      <c r="H197" s="26">
        <v>16500</v>
      </c>
      <c r="I197" s="11">
        <f t="shared" si="5"/>
        <v>33000</v>
      </c>
    </row>
    <row r="198" spans="2:9" ht="15" hidden="1" customHeight="1">
      <c r="B198" s="36" t="s">
        <v>267</v>
      </c>
      <c r="C198" s="19" t="s">
        <v>235</v>
      </c>
      <c r="D198" s="12" t="s">
        <v>9</v>
      </c>
      <c r="F198" s="32">
        <v>85235</v>
      </c>
      <c r="G198" s="10">
        <f t="shared" si="4"/>
        <v>0</v>
      </c>
      <c r="H198" s="26">
        <v>18500</v>
      </c>
      <c r="I198" s="11">
        <f t="shared" si="5"/>
        <v>0</v>
      </c>
    </row>
    <row r="199" spans="2:9" ht="15" hidden="1" customHeight="1">
      <c r="B199" s="36" t="s">
        <v>268</v>
      </c>
      <c r="C199" s="19" t="s">
        <v>236</v>
      </c>
      <c r="D199" s="12" t="s">
        <v>9</v>
      </c>
      <c r="F199" s="32">
        <v>85525</v>
      </c>
      <c r="G199" s="10">
        <f t="shared" si="4"/>
        <v>0</v>
      </c>
      <c r="H199" s="26">
        <v>18500</v>
      </c>
      <c r="I199" s="11">
        <f t="shared" si="5"/>
        <v>0</v>
      </c>
    </row>
    <row r="200" spans="2:9" ht="15" customHeight="1">
      <c r="B200" s="36" t="s">
        <v>269</v>
      </c>
      <c r="C200" s="19" t="s">
        <v>237</v>
      </c>
      <c r="D200" s="12" t="s">
        <v>9</v>
      </c>
      <c r="E200" s="78">
        <v>2</v>
      </c>
      <c r="F200" s="32">
        <v>82305</v>
      </c>
      <c r="G200" s="10">
        <f t="shared" si="4"/>
        <v>164610</v>
      </c>
      <c r="H200" s="26">
        <v>18500</v>
      </c>
      <c r="I200" s="11">
        <f t="shared" si="5"/>
        <v>37000</v>
      </c>
    </row>
    <row r="201" spans="2:9" ht="29.25" hidden="1" customHeight="1">
      <c r="B201" s="36" t="s">
        <v>270</v>
      </c>
      <c r="C201" s="19" t="s">
        <v>238</v>
      </c>
      <c r="D201" s="12" t="s">
        <v>9</v>
      </c>
      <c r="F201" s="32">
        <v>161075</v>
      </c>
      <c r="G201" s="10">
        <f t="shared" si="4"/>
        <v>0</v>
      </c>
      <c r="H201" s="26">
        <v>26500</v>
      </c>
      <c r="I201" s="11">
        <f t="shared" si="5"/>
        <v>0</v>
      </c>
    </row>
    <row r="202" spans="2:9" ht="29.25" hidden="1" customHeight="1">
      <c r="B202" s="36" t="s">
        <v>271</v>
      </c>
      <c r="C202" s="19" t="s">
        <v>239</v>
      </c>
      <c r="D202" s="12" t="s">
        <v>9</v>
      </c>
      <c r="F202" s="32">
        <v>124755</v>
      </c>
      <c r="G202" s="10">
        <f t="shared" si="4"/>
        <v>0</v>
      </c>
      <c r="H202" s="26">
        <v>26500</v>
      </c>
      <c r="I202" s="11">
        <f t="shared" si="5"/>
        <v>0</v>
      </c>
    </row>
    <row r="203" spans="2:9" ht="29.25" hidden="1" customHeight="1">
      <c r="B203" s="36" t="s">
        <v>272</v>
      </c>
      <c r="C203" s="19" t="s">
        <v>240</v>
      </c>
      <c r="D203" s="12" t="s">
        <v>9</v>
      </c>
      <c r="F203" s="32">
        <v>191020</v>
      </c>
      <c r="G203" s="10">
        <f t="shared" si="4"/>
        <v>0</v>
      </c>
      <c r="H203" s="26">
        <v>36500</v>
      </c>
      <c r="I203" s="11">
        <f t="shared" si="5"/>
        <v>0</v>
      </c>
    </row>
    <row r="204" spans="2:9" ht="29.25" hidden="1" customHeight="1">
      <c r="B204" s="36" t="s">
        <v>273</v>
      </c>
      <c r="C204" s="19" t="s">
        <v>241</v>
      </c>
      <c r="D204" s="12" t="s">
        <v>9</v>
      </c>
      <c r="F204" s="32">
        <v>144165</v>
      </c>
      <c r="G204" s="10">
        <f t="shared" ref="G204:G267" si="6">ROUND(F204*E204,2)</f>
        <v>0</v>
      </c>
      <c r="H204" s="26">
        <v>31500</v>
      </c>
      <c r="I204" s="11">
        <f t="shared" ref="I204:I267" si="7">ROUND(E204*H204,2)</f>
        <v>0</v>
      </c>
    </row>
    <row r="205" spans="2:9" ht="15" hidden="1" customHeight="1">
      <c r="B205" s="36" t="s">
        <v>274</v>
      </c>
      <c r="C205" s="19" t="s">
        <v>242</v>
      </c>
      <c r="D205" s="12" t="s">
        <v>9</v>
      </c>
      <c r="F205" s="32">
        <v>272505</v>
      </c>
      <c r="G205" s="10">
        <f t="shared" si="6"/>
        <v>0</v>
      </c>
      <c r="H205" s="26">
        <v>65000</v>
      </c>
      <c r="I205" s="11">
        <f t="shared" si="7"/>
        <v>0</v>
      </c>
    </row>
    <row r="206" spans="2:9" ht="29.25" hidden="1" customHeight="1">
      <c r="B206" s="36" t="s">
        <v>275</v>
      </c>
      <c r="C206" s="19" t="s">
        <v>243</v>
      </c>
      <c r="D206" s="12" t="s">
        <v>9</v>
      </c>
      <c r="F206" s="32">
        <v>285930</v>
      </c>
      <c r="G206" s="10">
        <f t="shared" si="6"/>
        <v>0</v>
      </c>
      <c r="H206" s="26">
        <v>66500</v>
      </c>
      <c r="I206" s="11">
        <f t="shared" si="7"/>
        <v>0</v>
      </c>
    </row>
    <row r="207" spans="2:9" ht="15" hidden="1" customHeight="1">
      <c r="B207" s="36" t="s">
        <v>276</v>
      </c>
      <c r="C207" s="19" t="s">
        <v>244</v>
      </c>
      <c r="D207" s="12" t="s">
        <v>9</v>
      </c>
      <c r="F207" s="32">
        <v>91540</v>
      </c>
      <c r="G207" s="10">
        <f t="shared" si="6"/>
        <v>0</v>
      </c>
      <c r="H207" s="26">
        <v>18500</v>
      </c>
      <c r="I207" s="11">
        <f t="shared" si="7"/>
        <v>0</v>
      </c>
    </row>
    <row r="208" spans="2:9" ht="15" hidden="1" customHeight="1">
      <c r="B208" s="36" t="s">
        <v>277</v>
      </c>
      <c r="C208" s="19" t="s">
        <v>245</v>
      </c>
      <c r="D208" s="12" t="s">
        <v>9</v>
      </c>
      <c r="F208" s="32">
        <v>162500</v>
      </c>
      <c r="G208" s="10">
        <f t="shared" si="6"/>
        <v>0</v>
      </c>
      <c r="H208" s="26">
        <v>22500</v>
      </c>
      <c r="I208" s="11">
        <f t="shared" si="7"/>
        <v>0</v>
      </c>
    </row>
    <row r="209" spans="2:9" ht="29.25" hidden="1" customHeight="1">
      <c r="B209" s="36" t="s">
        <v>278</v>
      </c>
      <c r="C209" s="19" t="s">
        <v>246</v>
      </c>
      <c r="D209" s="12" t="s">
        <v>9</v>
      </c>
      <c r="F209" s="32">
        <v>279425</v>
      </c>
      <c r="G209" s="10">
        <f t="shared" si="6"/>
        <v>0</v>
      </c>
      <c r="H209" s="26">
        <v>65000</v>
      </c>
      <c r="I209" s="11">
        <f t="shared" si="7"/>
        <v>0</v>
      </c>
    </row>
    <row r="210" spans="2:9" ht="15" hidden="1" customHeight="1">
      <c r="B210" s="36" t="s">
        <v>279</v>
      </c>
      <c r="C210" s="19" t="s">
        <v>247</v>
      </c>
      <c r="D210" s="12" t="s">
        <v>9</v>
      </c>
      <c r="F210" s="32">
        <v>180000</v>
      </c>
      <c r="G210" s="10">
        <f t="shared" si="6"/>
        <v>0</v>
      </c>
      <c r="H210" s="26">
        <v>28500</v>
      </c>
      <c r="I210" s="11">
        <f t="shared" si="7"/>
        <v>0</v>
      </c>
    </row>
    <row r="211" spans="2:9" ht="29.25" hidden="1" customHeight="1">
      <c r="B211" s="36" t="s">
        <v>280</v>
      </c>
      <c r="C211" s="19" t="s">
        <v>248</v>
      </c>
      <c r="D211" s="12" t="s">
        <v>9</v>
      </c>
      <c r="F211" s="32">
        <v>168255</v>
      </c>
      <c r="G211" s="10">
        <f t="shared" si="6"/>
        <v>0</v>
      </c>
      <c r="H211" s="26">
        <v>34500</v>
      </c>
      <c r="I211" s="11">
        <f t="shared" si="7"/>
        <v>0</v>
      </c>
    </row>
    <row r="212" spans="2:9" ht="15" hidden="1" customHeight="1">
      <c r="B212" s="36" t="s">
        <v>281</v>
      </c>
      <c r="C212" s="19" t="s">
        <v>249</v>
      </c>
      <c r="D212" s="12" t="s">
        <v>9</v>
      </c>
      <c r="F212" s="32">
        <v>220680</v>
      </c>
      <c r="G212" s="10">
        <f t="shared" si="6"/>
        <v>0</v>
      </c>
      <c r="H212" s="26">
        <v>44500</v>
      </c>
      <c r="I212" s="11">
        <f t="shared" si="7"/>
        <v>0</v>
      </c>
    </row>
    <row r="213" spans="2:9" ht="15" hidden="1" customHeight="1">
      <c r="B213" s="36" t="s">
        <v>282</v>
      </c>
      <c r="C213" s="19" t="s">
        <v>250</v>
      </c>
      <c r="D213" s="12" t="s">
        <v>9</v>
      </c>
      <c r="F213" s="32">
        <v>267860</v>
      </c>
      <c r="G213" s="10">
        <f t="shared" si="6"/>
        <v>0</v>
      </c>
      <c r="H213" s="26">
        <v>46000</v>
      </c>
      <c r="I213" s="11">
        <f t="shared" si="7"/>
        <v>0</v>
      </c>
    </row>
    <row r="214" spans="2:9" ht="15" hidden="1" customHeight="1">
      <c r="B214" s="36" t="s">
        <v>283</v>
      </c>
      <c r="C214" s="19" t="s">
        <v>251</v>
      </c>
      <c r="D214" s="12" t="s">
        <v>9</v>
      </c>
      <c r="F214" s="32">
        <v>296955</v>
      </c>
      <c r="G214" s="10">
        <f t="shared" si="6"/>
        <v>0</v>
      </c>
      <c r="H214" s="26">
        <v>49500</v>
      </c>
      <c r="I214" s="11">
        <f t="shared" si="7"/>
        <v>0</v>
      </c>
    </row>
    <row r="215" spans="2:9" ht="15" hidden="1" customHeight="1">
      <c r="B215" s="36" t="s">
        <v>284</v>
      </c>
      <c r="C215" s="19" t="s">
        <v>252</v>
      </c>
      <c r="D215" s="12" t="s">
        <v>9</v>
      </c>
      <c r="F215" s="32">
        <v>369475</v>
      </c>
      <c r="G215" s="10">
        <f t="shared" si="6"/>
        <v>0</v>
      </c>
      <c r="H215" s="26">
        <v>62000</v>
      </c>
      <c r="I215" s="11">
        <f t="shared" si="7"/>
        <v>0</v>
      </c>
    </row>
    <row r="216" spans="2:9" ht="15" hidden="1" customHeight="1">
      <c r="B216" s="36" t="s">
        <v>285</v>
      </c>
      <c r="C216" s="19" t="s">
        <v>253</v>
      </c>
      <c r="D216" s="12" t="s">
        <v>9</v>
      </c>
      <c r="F216" s="32">
        <v>340480</v>
      </c>
      <c r="G216" s="10">
        <f t="shared" si="6"/>
        <v>0</v>
      </c>
      <c r="H216" s="26">
        <v>62000</v>
      </c>
      <c r="I216" s="11">
        <f t="shared" si="7"/>
        <v>0</v>
      </c>
    </row>
    <row r="217" spans="2:9" ht="15" hidden="1" customHeight="1">
      <c r="B217" s="36" t="s">
        <v>286</v>
      </c>
      <c r="C217" s="19" t="s">
        <v>254</v>
      </c>
      <c r="D217" s="12" t="s">
        <v>9</v>
      </c>
      <c r="F217" s="32">
        <v>262940</v>
      </c>
      <c r="G217" s="10">
        <f t="shared" si="6"/>
        <v>0</v>
      </c>
      <c r="H217" s="26">
        <v>42000</v>
      </c>
      <c r="I217" s="11">
        <f t="shared" si="7"/>
        <v>0</v>
      </c>
    </row>
    <row r="218" spans="2:9" ht="15" hidden="1" customHeight="1">
      <c r="B218" s="36" t="s">
        <v>287</v>
      </c>
      <c r="C218" s="19" t="s">
        <v>255</v>
      </c>
      <c r="D218" s="12" t="s">
        <v>9</v>
      </c>
      <c r="F218" s="32">
        <v>235405</v>
      </c>
      <c r="G218" s="10">
        <f t="shared" si="6"/>
        <v>0</v>
      </c>
      <c r="H218" s="26">
        <v>48000</v>
      </c>
      <c r="I218" s="11">
        <f t="shared" si="7"/>
        <v>0</v>
      </c>
    </row>
    <row r="219" spans="2:9" ht="15" hidden="1" customHeight="1">
      <c r="B219" s="36" t="s">
        <v>288</v>
      </c>
      <c r="C219" s="19" t="s">
        <v>256</v>
      </c>
      <c r="D219" s="12" t="s">
        <v>9</v>
      </c>
      <c r="F219" s="32">
        <v>267745</v>
      </c>
      <c r="G219" s="10">
        <f t="shared" si="6"/>
        <v>0</v>
      </c>
      <c r="H219" s="26">
        <v>51000</v>
      </c>
      <c r="I219" s="11">
        <f t="shared" si="7"/>
        <v>0</v>
      </c>
    </row>
    <row r="220" spans="2:9" ht="15" hidden="1" customHeight="1">
      <c r="B220" s="36" t="s">
        <v>289</v>
      </c>
      <c r="C220" s="19" t="s">
        <v>257</v>
      </c>
      <c r="D220" s="12" t="s">
        <v>9</v>
      </c>
      <c r="F220" s="32">
        <v>372830</v>
      </c>
      <c r="G220" s="10">
        <f t="shared" si="6"/>
        <v>0</v>
      </c>
      <c r="H220" s="26">
        <v>65000</v>
      </c>
      <c r="I220" s="11">
        <f t="shared" si="7"/>
        <v>0</v>
      </c>
    </row>
    <row r="221" spans="2:9" ht="15" hidden="1" customHeight="1">
      <c r="B221" s="37" t="s">
        <v>290</v>
      </c>
      <c r="C221" s="20" t="s">
        <v>258</v>
      </c>
      <c r="D221" s="12" t="s">
        <v>9</v>
      </c>
      <c r="F221" s="13">
        <v>457050</v>
      </c>
      <c r="G221" s="10">
        <f t="shared" si="6"/>
        <v>0</v>
      </c>
      <c r="H221" s="39">
        <v>78500</v>
      </c>
      <c r="I221" s="11">
        <f t="shared" si="7"/>
        <v>0</v>
      </c>
    </row>
    <row r="222" spans="2:9" ht="15" hidden="1" customHeight="1">
      <c r="B222" s="37" t="s">
        <v>291</v>
      </c>
      <c r="C222" s="20" t="s">
        <v>259</v>
      </c>
      <c r="D222" s="12" t="s">
        <v>9</v>
      </c>
      <c r="F222" s="13">
        <v>414535</v>
      </c>
      <c r="G222" s="10">
        <f t="shared" si="6"/>
        <v>0</v>
      </c>
      <c r="H222" s="39">
        <v>82500</v>
      </c>
      <c r="I222" s="11">
        <f t="shared" si="7"/>
        <v>0</v>
      </c>
    </row>
    <row r="223" spans="2:9" ht="15" hidden="1" customHeight="1">
      <c r="B223" s="37" t="s">
        <v>292</v>
      </c>
      <c r="C223" s="20" t="s">
        <v>260</v>
      </c>
      <c r="D223" s="12" t="s">
        <v>9</v>
      </c>
      <c r="F223" s="13">
        <v>571110</v>
      </c>
      <c r="G223" s="10">
        <f t="shared" si="6"/>
        <v>0</v>
      </c>
      <c r="H223" s="39">
        <v>82000</v>
      </c>
      <c r="I223" s="11">
        <f t="shared" si="7"/>
        <v>0</v>
      </c>
    </row>
    <row r="224" spans="2:9" ht="15" hidden="1" customHeight="1">
      <c r="B224" s="37" t="s">
        <v>293</v>
      </c>
      <c r="C224" s="20" t="s">
        <v>261</v>
      </c>
      <c r="D224" s="12" t="s">
        <v>9</v>
      </c>
      <c r="F224" s="13">
        <v>841250</v>
      </c>
      <c r="G224" s="10">
        <f t="shared" si="6"/>
        <v>0</v>
      </c>
      <c r="H224" s="39">
        <v>148000</v>
      </c>
      <c r="I224" s="11">
        <f t="shared" si="7"/>
        <v>0</v>
      </c>
    </row>
    <row r="225" spans="2:9" ht="15" hidden="1" customHeight="1">
      <c r="B225" s="37" t="s">
        <v>294</v>
      </c>
      <c r="C225" s="20" t="s">
        <v>262</v>
      </c>
      <c r="D225" s="12" t="s">
        <v>9</v>
      </c>
      <c r="F225" s="13">
        <v>285865</v>
      </c>
      <c r="G225" s="10">
        <f t="shared" si="6"/>
        <v>0</v>
      </c>
      <c r="H225" s="39">
        <v>42000</v>
      </c>
      <c r="I225" s="11">
        <f t="shared" si="7"/>
        <v>0</v>
      </c>
    </row>
    <row r="226" spans="2:9" ht="15" hidden="1" customHeight="1">
      <c r="B226" s="38"/>
      <c r="C226" s="25" t="s">
        <v>263</v>
      </c>
      <c r="D226" s="12" t="s">
        <v>9</v>
      </c>
      <c r="F226" s="99">
        <v>520000</v>
      </c>
      <c r="G226" s="10">
        <f t="shared" si="6"/>
        <v>0</v>
      </c>
      <c r="H226" s="39">
        <v>165000</v>
      </c>
      <c r="I226" s="11">
        <f t="shared" si="7"/>
        <v>0</v>
      </c>
    </row>
    <row r="227" spans="2:9" ht="15" hidden="1" customHeight="1">
      <c r="B227" s="107" t="s">
        <v>295</v>
      </c>
      <c r="C227" s="108"/>
      <c r="D227" s="108"/>
      <c r="E227" s="109"/>
      <c r="G227" s="10">
        <f t="shared" si="6"/>
        <v>0</v>
      </c>
      <c r="H227" s="71"/>
      <c r="I227" s="11">
        <f t="shared" si="7"/>
        <v>0</v>
      </c>
    </row>
    <row r="228" spans="2:9" ht="15" hidden="1" customHeight="1">
      <c r="C228" s="40" t="s">
        <v>296</v>
      </c>
      <c r="D228" s="12" t="s">
        <v>9</v>
      </c>
      <c r="F228" s="32">
        <v>159460</v>
      </c>
      <c r="G228" s="10">
        <f t="shared" si="6"/>
        <v>0</v>
      </c>
      <c r="H228" s="26">
        <v>47838</v>
      </c>
      <c r="I228" s="11">
        <f t="shared" si="7"/>
        <v>0</v>
      </c>
    </row>
    <row r="229" spans="2:9" ht="15" hidden="1" customHeight="1">
      <c r="C229" s="40" t="s">
        <v>297</v>
      </c>
      <c r="D229" s="12" t="s">
        <v>9</v>
      </c>
      <c r="F229" s="32">
        <v>236600</v>
      </c>
      <c r="G229" s="10">
        <f t="shared" si="6"/>
        <v>0</v>
      </c>
      <c r="H229" s="26">
        <v>70980</v>
      </c>
      <c r="I229" s="11">
        <f t="shared" si="7"/>
        <v>0</v>
      </c>
    </row>
    <row r="230" spans="2:9" ht="15" hidden="1" customHeight="1">
      <c r="C230" s="40" t="s">
        <v>298</v>
      </c>
      <c r="D230" s="12" t="s">
        <v>9</v>
      </c>
      <c r="F230" s="32">
        <v>222600</v>
      </c>
      <c r="G230" s="10">
        <f t="shared" si="6"/>
        <v>0</v>
      </c>
      <c r="H230" s="26">
        <v>66780</v>
      </c>
      <c r="I230" s="11">
        <f t="shared" si="7"/>
        <v>0</v>
      </c>
    </row>
    <row r="231" spans="2:9" ht="15" hidden="1" customHeight="1">
      <c r="C231" s="40" t="s">
        <v>299</v>
      </c>
      <c r="D231" s="12" t="s">
        <v>9</v>
      </c>
      <c r="F231" s="32">
        <v>418600</v>
      </c>
      <c r="G231" s="10">
        <f t="shared" si="6"/>
        <v>0</v>
      </c>
      <c r="H231" s="26">
        <v>125580</v>
      </c>
      <c r="I231" s="11">
        <f t="shared" si="7"/>
        <v>0</v>
      </c>
    </row>
    <row r="232" spans="2:9" ht="15" hidden="1" customHeight="1">
      <c r="C232" s="40" t="s">
        <v>300</v>
      </c>
      <c r="D232" s="12" t="s">
        <v>9</v>
      </c>
      <c r="F232" s="32">
        <v>292600</v>
      </c>
      <c r="G232" s="10">
        <f t="shared" si="6"/>
        <v>0</v>
      </c>
      <c r="H232" s="26">
        <v>87780</v>
      </c>
      <c r="I232" s="11">
        <f t="shared" si="7"/>
        <v>0</v>
      </c>
    </row>
    <row r="233" spans="2:9" ht="15" hidden="1" customHeight="1">
      <c r="C233" s="40" t="s">
        <v>301</v>
      </c>
      <c r="D233" s="12" t="s">
        <v>9</v>
      </c>
      <c r="F233" s="32">
        <v>236600</v>
      </c>
      <c r="G233" s="10">
        <f t="shared" si="6"/>
        <v>0</v>
      </c>
      <c r="H233" s="26">
        <v>70980</v>
      </c>
      <c r="I233" s="11">
        <f t="shared" si="7"/>
        <v>0</v>
      </c>
    </row>
    <row r="234" spans="2:9" ht="15" hidden="1" customHeight="1">
      <c r="C234" s="40" t="s">
        <v>302</v>
      </c>
      <c r="D234" s="12" t="s">
        <v>9</v>
      </c>
      <c r="F234" s="32">
        <v>180600</v>
      </c>
      <c r="G234" s="10">
        <f t="shared" si="6"/>
        <v>0</v>
      </c>
      <c r="H234" s="26">
        <v>54180</v>
      </c>
      <c r="I234" s="11">
        <f t="shared" si="7"/>
        <v>0</v>
      </c>
    </row>
    <row r="235" spans="2:9" ht="15" hidden="1" customHeight="1">
      <c r="C235" s="40" t="s">
        <v>303</v>
      </c>
      <c r="D235" s="12" t="s">
        <v>9</v>
      </c>
      <c r="F235" s="32">
        <v>334600</v>
      </c>
      <c r="G235" s="10">
        <f t="shared" si="6"/>
        <v>0</v>
      </c>
      <c r="H235" s="26">
        <v>100380</v>
      </c>
      <c r="I235" s="11">
        <f t="shared" si="7"/>
        <v>0</v>
      </c>
    </row>
    <row r="236" spans="2:9" ht="15" hidden="1" customHeight="1">
      <c r="C236" s="40" t="s">
        <v>304</v>
      </c>
      <c r="D236" s="12" t="s">
        <v>9</v>
      </c>
      <c r="F236" s="32">
        <v>236600</v>
      </c>
      <c r="G236" s="10">
        <f t="shared" si="6"/>
        <v>0</v>
      </c>
      <c r="H236" s="26">
        <v>70980</v>
      </c>
      <c r="I236" s="11">
        <f t="shared" si="7"/>
        <v>0</v>
      </c>
    </row>
    <row r="237" spans="2:9" ht="15" hidden="1" customHeight="1">
      <c r="C237" s="40" t="s">
        <v>305</v>
      </c>
      <c r="D237" s="12" t="s">
        <v>9</v>
      </c>
      <c r="F237" s="32">
        <v>208600</v>
      </c>
      <c r="G237" s="10">
        <f t="shared" si="6"/>
        <v>0</v>
      </c>
      <c r="H237" s="26">
        <v>62580</v>
      </c>
      <c r="I237" s="11">
        <f t="shared" si="7"/>
        <v>0</v>
      </c>
    </row>
    <row r="238" spans="2:9" ht="15" hidden="1" customHeight="1">
      <c r="C238" s="40" t="s">
        <v>306</v>
      </c>
      <c r="D238" s="12" t="s">
        <v>9</v>
      </c>
      <c r="F238" s="32">
        <v>292600</v>
      </c>
      <c r="G238" s="10">
        <f t="shared" si="6"/>
        <v>0</v>
      </c>
      <c r="H238" s="26">
        <v>87780</v>
      </c>
      <c r="I238" s="11">
        <f t="shared" si="7"/>
        <v>0</v>
      </c>
    </row>
    <row r="239" spans="2:9" ht="15" hidden="1" customHeight="1">
      <c r="C239" s="40" t="s">
        <v>307</v>
      </c>
      <c r="D239" s="12" t="s">
        <v>9</v>
      </c>
      <c r="F239" s="32">
        <v>446600</v>
      </c>
      <c r="G239" s="10">
        <f t="shared" si="6"/>
        <v>0</v>
      </c>
      <c r="H239" s="26">
        <v>133980</v>
      </c>
      <c r="I239" s="11">
        <f t="shared" si="7"/>
        <v>0</v>
      </c>
    </row>
    <row r="240" spans="2:9" ht="15" hidden="1" customHeight="1">
      <c r="C240" s="40" t="s">
        <v>308</v>
      </c>
      <c r="D240" s="12" t="s">
        <v>9</v>
      </c>
      <c r="F240" s="32">
        <v>264600</v>
      </c>
      <c r="G240" s="10">
        <f t="shared" si="6"/>
        <v>0</v>
      </c>
      <c r="H240" s="26">
        <v>79380</v>
      </c>
      <c r="I240" s="11">
        <f t="shared" si="7"/>
        <v>0</v>
      </c>
    </row>
    <row r="241" spans="2:9" ht="15" hidden="1" customHeight="1">
      <c r="C241" s="40" t="s">
        <v>309</v>
      </c>
      <c r="D241" s="12" t="s">
        <v>9</v>
      </c>
      <c r="F241" s="32">
        <v>138600</v>
      </c>
      <c r="G241" s="10">
        <f t="shared" si="6"/>
        <v>0</v>
      </c>
      <c r="H241" s="26">
        <v>41580</v>
      </c>
      <c r="I241" s="11">
        <f t="shared" si="7"/>
        <v>0</v>
      </c>
    </row>
    <row r="242" spans="2:9" ht="15" hidden="1" customHeight="1">
      <c r="C242" s="40" t="s">
        <v>310</v>
      </c>
      <c r="D242" s="12" t="s">
        <v>9</v>
      </c>
      <c r="F242" s="32">
        <v>1818600</v>
      </c>
      <c r="G242" s="10">
        <f t="shared" si="6"/>
        <v>0</v>
      </c>
      <c r="H242" s="26">
        <v>347900</v>
      </c>
      <c r="I242" s="11">
        <f t="shared" si="7"/>
        <v>0</v>
      </c>
    </row>
    <row r="243" spans="2:9" ht="15" hidden="1" customHeight="1">
      <c r="C243" s="40" t="s">
        <v>311</v>
      </c>
      <c r="D243" s="12" t="s">
        <v>9</v>
      </c>
      <c r="F243" s="32">
        <v>1314600</v>
      </c>
      <c r="G243" s="10">
        <f t="shared" si="6"/>
        <v>0</v>
      </c>
      <c r="H243" s="26">
        <v>265900</v>
      </c>
      <c r="I243" s="11">
        <f t="shared" si="7"/>
        <v>0</v>
      </c>
    </row>
    <row r="244" spans="2:9" ht="15" hidden="1" customHeight="1">
      <c r="C244" s="40" t="s">
        <v>312</v>
      </c>
      <c r="D244" s="12" t="s">
        <v>9</v>
      </c>
      <c r="F244" s="32">
        <v>698600</v>
      </c>
      <c r="G244" s="10">
        <f t="shared" si="6"/>
        <v>0</v>
      </c>
      <c r="H244" s="26">
        <v>199800</v>
      </c>
      <c r="I244" s="11">
        <f t="shared" si="7"/>
        <v>0</v>
      </c>
    </row>
    <row r="245" spans="2:9" ht="15" hidden="1" customHeight="1">
      <c r="C245" s="40" t="s">
        <v>313</v>
      </c>
      <c r="D245" s="12" t="s">
        <v>9</v>
      </c>
      <c r="F245" s="32">
        <v>558600</v>
      </c>
      <c r="G245" s="10">
        <f t="shared" si="6"/>
        <v>0</v>
      </c>
      <c r="H245" s="26">
        <v>152800</v>
      </c>
      <c r="I245" s="11">
        <f t="shared" si="7"/>
        <v>0</v>
      </c>
    </row>
    <row r="246" spans="2:9" ht="15" hidden="1" customHeight="1">
      <c r="B246" s="107" t="s">
        <v>314</v>
      </c>
      <c r="C246" s="108"/>
      <c r="D246" s="108"/>
      <c r="E246" s="109"/>
      <c r="F246" s="32"/>
      <c r="G246" s="10">
        <f t="shared" si="6"/>
        <v>0</v>
      </c>
      <c r="H246" s="26"/>
      <c r="I246" s="11">
        <f t="shared" si="7"/>
        <v>0</v>
      </c>
    </row>
    <row r="247" spans="2:9" ht="15" hidden="1" customHeight="1">
      <c r="B247" s="41"/>
      <c r="C247" s="20" t="s">
        <v>315</v>
      </c>
      <c r="D247" s="12" t="s">
        <v>9</v>
      </c>
      <c r="F247" s="13">
        <v>280000</v>
      </c>
      <c r="G247" s="10">
        <f t="shared" si="6"/>
        <v>0</v>
      </c>
      <c r="I247" s="11">
        <f t="shared" si="7"/>
        <v>0</v>
      </c>
    </row>
    <row r="248" spans="2:9" ht="28.5" hidden="1" customHeight="1">
      <c r="B248" s="41"/>
      <c r="C248" s="24" t="s">
        <v>316</v>
      </c>
      <c r="D248" s="12" t="s">
        <v>9</v>
      </c>
      <c r="F248" s="13">
        <v>340000</v>
      </c>
      <c r="G248" s="10">
        <f t="shared" si="6"/>
        <v>0</v>
      </c>
      <c r="I248" s="11">
        <f t="shared" si="7"/>
        <v>0</v>
      </c>
    </row>
    <row r="249" spans="2:9" ht="28.5" hidden="1" customHeight="1">
      <c r="B249" s="42" t="s">
        <v>325</v>
      </c>
      <c r="C249" s="42" t="s">
        <v>317</v>
      </c>
      <c r="D249" s="12" t="s">
        <v>9</v>
      </c>
      <c r="F249" s="73">
        <v>250000</v>
      </c>
      <c r="G249" s="10">
        <f t="shared" si="6"/>
        <v>0</v>
      </c>
      <c r="I249" s="11">
        <f t="shared" si="7"/>
        <v>0</v>
      </c>
    </row>
    <row r="250" spans="2:9" ht="28.5" hidden="1" customHeight="1">
      <c r="B250" s="42" t="s">
        <v>326</v>
      </c>
      <c r="C250" s="42" t="s">
        <v>318</v>
      </c>
      <c r="D250" s="12" t="s">
        <v>9</v>
      </c>
      <c r="F250" s="73">
        <v>280000</v>
      </c>
      <c r="G250" s="10">
        <f t="shared" si="6"/>
        <v>0</v>
      </c>
      <c r="I250" s="11">
        <f t="shared" si="7"/>
        <v>0</v>
      </c>
    </row>
    <row r="251" spans="2:9" ht="28.5" hidden="1" customHeight="1">
      <c r="B251" s="42" t="s">
        <v>327</v>
      </c>
      <c r="C251" s="42" t="s">
        <v>318</v>
      </c>
      <c r="D251" s="12" t="s">
        <v>9</v>
      </c>
      <c r="F251" s="73">
        <v>300000</v>
      </c>
      <c r="G251" s="10">
        <f t="shared" si="6"/>
        <v>0</v>
      </c>
      <c r="I251" s="11">
        <f t="shared" si="7"/>
        <v>0</v>
      </c>
    </row>
    <row r="252" spans="2:9" ht="28.5" hidden="1" customHeight="1">
      <c r="B252" s="42" t="s">
        <v>327</v>
      </c>
      <c r="C252" s="42" t="s">
        <v>319</v>
      </c>
      <c r="D252" s="12" t="s">
        <v>9</v>
      </c>
      <c r="F252" s="73">
        <v>318000</v>
      </c>
      <c r="G252" s="10">
        <f t="shared" si="6"/>
        <v>0</v>
      </c>
      <c r="I252" s="11">
        <f t="shared" si="7"/>
        <v>0</v>
      </c>
    </row>
    <row r="253" spans="2:9" ht="28.5" hidden="1" customHeight="1">
      <c r="B253" s="42" t="s">
        <v>328</v>
      </c>
      <c r="C253" s="42" t="s">
        <v>320</v>
      </c>
      <c r="D253" s="12" t="s">
        <v>9</v>
      </c>
      <c r="F253" s="73">
        <v>370000</v>
      </c>
      <c r="G253" s="10">
        <f t="shared" si="6"/>
        <v>0</v>
      </c>
      <c r="I253" s="11">
        <f t="shared" si="7"/>
        <v>0</v>
      </c>
    </row>
    <row r="254" spans="2:9" ht="28.5" customHeight="1">
      <c r="B254" s="42" t="s">
        <v>329</v>
      </c>
      <c r="C254" s="42" t="s">
        <v>321</v>
      </c>
      <c r="D254" s="12" t="s">
        <v>9</v>
      </c>
      <c r="E254" s="78">
        <v>9</v>
      </c>
      <c r="F254" s="73">
        <v>270000</v>
      </c>
      <c r="G254" s="10">
        <f t="shared" si="6"/>
        <v>2430000</v>
      </c>
      <c r="H254" s="16">
        <v>0</v>
      </c>
      <c r="I254" s="11">
        <f t="shared" si="7"/>
        <v>0</v>
      </c>
    </row>
    <row r="255" spans="2:9" ht="28.5" customHeight="1">
      <c r="B255" s="42" t="s">
        <v>749</v>
      </c>
      <c r="C255" s="42" t="s">
        <v>750</v>
      </c>
      <c r="D255" s="12" t="s">
        <v>9</v>
      </c>
      <c r="E255" s="78">
        <v>3</v>
      </c>
      <c r="F255" s="73">
        <v>210000</v>
      </c>
      <c r="G255" s="10">
        <f t="shared" si="6"/>
        <v>630000</v>
      </c>
      <c r="H255" s="16">
        <v>0</v>
      </c>
      <c r="I255" s="11">
        <f t="shared" si="7"/>
        <v>0</v>
      </c>
    </row>
    <row r="256" spans="2:9" ht="28.5" hidden="1" customHeight="1">
      <c r="B256" s="42" t="s">
        <v>330</v>
      </c>
      <c r="C256" s="42" t="s">
        <v>323</v>
      </c>
      <c r="D256" s="12" t="s">
        <v>9</v>
      </c>
      <c r="F256" s="73">
        <v>225400</v>
      </c>
      <c r="G256" s="10">
        <f t="shared" si="6"/>
        <v>0</v>
      </c>
      <c r="I256" s="11">
        <f t="shared" si="7"/>
        <v>0</v>
      </c>
    </row>
    <row r="257" spans="2:9" ht="28.5" hidden="1" customHeight="1">
      <c r="B257" s="42" t="s">
        <v>331</v>
      </c>
      <c r="C257" s="42" t="s">
        <v>322</v>
      </c>
      <c r="D257" s="12" t="s">
        <v>9</v>
      </c>
      <c r="F257" s="73">
        <v>280500</v>
      </c>
      <c r="G257" s="10">
        <f t="shared" si="6"/>
        <v>0</v>
      </c>
      <c r="I257" s="11">
        <f t="shared" si="7"/>
        <v>0</v>
      </c>
    </row>
    <row r="258" spans="2:9" ht="28.5" hidden="1" customHeight="1">
      <c r="B258" s="42" t="s">
        <v>332</v>
      </c>
      <c r="C258" s="42" t="s">
        <v>323</v>
      </c>
      <c r="D258" s="12" t="s">
        <v>9</v>
      </c>
      <c r="F258" s="73">
        <v>226000</v>
      </c>
      <c r="G258" s="10">
        <f t="shared" si="6"/>
        <v>0</v>
      </c>
      <c r="I258" s="11">
        <f t="shared" si="7"/>
        <v>0</v>
      </c>
    </row>
    <row r="259" spans="2:9" ht="28.5" hidden="1" customHeight="1">
      <c r="B259" s="42" t="s">
        <v>333</v>
      </c>
      <c r="C259" s="42" t="s">
        <v>322</v>
      </c>
      <c r="D259" s="12" t="s">
        <v>9</v>
      </c>
      <c r="F259" s="73">
        <v>280000</v>
      </c>
      <c r="G259" s="10">
        <f t="shared" si="6"/>
        <v>0</v>
      </c>
      <c r="I259" s="11">
        <f t="shared" si="7"/>
        <v>0</v>
      </c>
    </row>
    <row r="260" spans="2:9" ht="28.5" hidden="1" customHeight="1">
      <c r="B260" s="42" t="s">
        <v>334</v>
      </c>
      <c r="C260" s="42" t="s">
        <v>324</v>
      </c>
      <c r="D260" s="12" t="s">
        <v>9</v>
      </c>
      <c r="F260" s="73">
        <v>465000</v>
      </c>
      <c r="G260" s="10">
        <f t="shared" si="6"/>
        <v>0</v>
      </c>
      <c r="I260" s="11">
        <f t="shared" si="7"/>
        <v>0</v>
      </c>
    </row>
    <row r="261" spans="2:9" ht="15" hidden="1" customHeight="1">
      <c r="B261" s="107" t="s">
        <v>335</v>
      </c>
      <c r="C261" s="108"/>
      <c r="D261" s="108"/>
      <c r="E261" s="109"/>
      <c r="F261" s="73"/>
      <c r="G261" s="10">
        <f t="shared" si="6"/>
        <v>0</v>
      </c>
      <c r="H261" s="72"/>
      <c r="I261" s="11">
        <f t="shared" si="7"/>
        <v>0</v>
      </c>
    </row>
    <row r="262" spans="2:9" ht="15" hidden="1" customHeight="1">
      <c r="C262" s="42" t="s">
        <v>336</v>
      </c>
      <c r="D262" s="43" t="s">
        <v>340</v>
      </c>
      <c r="F262" s="73">
        <v>4264</v>
      </c>
      <c r="G262" s="10">
        <f t="shared" si="6"/>
        <v>0</v>
      </c>
      <c r="H262" s="13">
        <v>1066</v>
      </c>
      <c r="I262" s="11">
        <f t="shared" si="7"/>
        <v>0</v>
      </c>
    </row>
    <row r="263" spans="2:9" ht="15" hidden="1" customHeight="1">
      <c r="C263" s="42" t="s">
        <v>337</v>
      </c>
      <c r="D263" s="43" t="s">
        <v>340</v>
      </c>
      <c r="F263" s="73">
        <v>3845</v>
      </c>
      <c r="G263" s="10">
        <f t="shared" si="6"/>
        <v>0</v>
      </c>
      <c r="H263" s="13">
        <v>962</v>
      </c>
      <c r="I263" s="11">
        <f t="shared" si="7"/>
        <v>0</v>
      </c>
    </row>
    <row r="264" spans="2:9" ht="15" hidden="1" customHeight="1">
      <c r="C264" s="42" t="s">
        <v>338</v>
      </c>
      <c r="D264" s="43" t="s">
        <v>340</v>
      </c>
      <c r="F264" s="73">
        <v>3590</v>
      </c>
      <c r="G264" s="10">
        <f t="shared" si="6"/>
        <v>0</v>
      </c>
      <c r="H264" s="13">
        <v>898</v>
      </c>
      <c r="I264" s="11">
        <f t="shared" si="7"/>
        <v>0</v>
      </c>
    </row>
    <row r="265" spans="2:9" ht="15" hidden="1" customHeight="1">
      <c r="C265" s="42" t="s">
        <v>339</v>
      </c>
      <c r="D265" s="43" t="s">
        <v>340</v>
      </c>
      <c r="F265" s="73">
        <v>3075</v>
      </c>
      <c r="G265" s="10">
        <f t="shared" si="6"/>
        <v>0</v>
      </c>
      <c r="H265" s="13">
        <v>769</v>
      </c>
      <c r="I265" s="11">
        <f t="shared" si="7"/>
        <v>0</v>
      </c>
    </row>
    <row r="266" spans="2:9" ht="15" hidden="1" customHeight="1">
      <c r="B266" s="155" t="s">
        <v>341</v>
      </c>
      <c r="C266" s="156"/>
      <c r="D266" s="157"/>
      <c r="E266" s="158"/>
      <c r="F266" s="76"/>
      <c r="G266" s="10">
        <f t="shared" si="6"/>
        <v>0</v>
      </c>
      <c r="H266" s="76"/>
      <c r="I266" s="11">
        <f t="shared" si="7"/>
        <v>0</v>
      </c>
    </row>
    <row r="267" spans="2:9" ht="15" hidden="1" customHeight="1">
      <c r="B267" s="159" t="s">
        <v>342</v>
      </c>
      <c r="C267" s="160"/>
      <c r="D267" s="157"/>
      <c r="E267" s="158"/>
      <c r="F267" s="76"/>
      <c r="G267" s="10">
        <f t="shared" si="6"/>
        <v>0</v>
      </c>
      <c r="H267" s="76"/>
      <c r="I267" s="11">
        <f t="shared" si="7"/>
        <v>0</v>
      </c>
    </row>
    <row r="268" spans="2:9" ht="15" hidden="1" customHeight="1">
      <c r="B268" s="38"/>
      <c r="C268" s="24" t="s">
        <v>343</v>
      </c>
      <c r="D268" s="12" t="s">
        <v>9</v>
      </c>
      <c r="F268" s="13">
        <v>18660</v>
      </c>
      <c r="G268" s="10">
        <f t="shared" ref="G268:G356" si="8">ROUND(F268*E268,2)</f>
        <v>0</v>
      </c>
      <c r="H268" s="39">
        <v>3500</v>
      </c>
      <c r="I268" s="11">
        <f t="shared" ref="I268:I356" si="9">ROUND(E268*H268,2)</f>
        <v>0</v>
      </c>
    </row>
    <row r="269" spans="2:9" ht="15" hidden="1" customHeight="1">
      <c r="B269" s="38"/>
      <c r="C269" s="19" t="s">
        <v>344</v>
      </c>
      <c r="D269" s="12" t="s">
        <v>9</v>
      </c>
      <c r="F269" s="13">
        <v>8200</v>
      </c>
      <c r="G269" s="10">
        <f t="shared" si="8"/>
        <v>0</v>
      </c>
      <c r="H269" s="39">
        <v>2800</v>
      </c>
      <c r="I269" s="11">
        <f t="shared" si="9"/>
        <v>0</v>
      </c>
    </row>
    <row r="270" spans="2:9" ht="15" hidden="1" customHeight="1">
      <c r="B270" s="38"/>
      <c r="C270" s="20" t="s">
        <v>345</v>
      </c>
      <c r="D270" s="12" t="s">
        <v>9</v>
      </c>
      <c r="F270" s="13">
        <v>12804</v>
      </c>
      <c r="G270" s="10">
        <f t="shared" si="8"/>
        <v>0</v>
      </c>
      <c r="H270" s="39">
        <v>2800</v>
      </c>
      <c r="I270" s="11">
        <f t="shared" si="9"/>
        <v>0</v>
      </c>
    </row>
    <row r="271" spans="2:9" ht="15" hidden="1" customHeight="1">
      <c r="B271" s="38"/>
      <c r="C271" s="20" t="s">
        <v>346</v>
      </c>
      <c r="D271" s="12" t="s">
        <v>9</v>
      </c>
      <c r="F271" s="13">
        <v>11663</v>
      </c>
      <c r="G271" s="10">
        <f t="shared" si="8"/>
        <v>0</v>
      </c>
      <c r="H271" s="39">
        <v>2500</v>
      </c>
      <c r="I271" s="11">
        <f t="shared" si="9"/>
        <v>0</v>
      </c>
    </row>
    <row r="272" spans="2:9" ht="15" hidden="1" customHeight="1">
      <c r="B272" s="38"/>
      <c r="C272" s="24" t="s">
        <v>347</v>
      </c>
      <c r="D272" s="12" t="s">
        <v>9</v>
      </c>
      <c r="F272" s="13">
        <v>14343</v>
      </c>
      <c r="G272" s="10">
        <f t="shared" si="8"/>
        <v>0</v>
      </c>
      <c r="H272" s="39">
        <v>3500</v>
      </c>
      <c r="I272" s="11">
        <f t="shared" si="9"/>
        <v>0</v>
      </c>
    </row>
    <row r="273" spans="2:9" ht="15" hidden="1" customHeight="1">
      <c r="B273" s="38"/>
      <c r="C273" s="24" t="s">
        <v>348</v>
      </c>
      <c r="D273" s="12" t="s">
        <v>9</v>
      </c>
      <c r="F273" s="13">
        <v>19500</v>
      </c>
      <c r="G273" s="10">
        <f t="shared" si="8"/>
        <v>0</v>
      </c>
      <c r="H273" s="39">
        <v>3500</v>
      </c>
      <c r="I273" s="11">
        <f t="shared" si="9"/>
        <v>0</v>
      </c>
    </row>
    <row r="274" spans="2:9" ht="15" hidden="1" customHeight="1">
      <c r="B274" s="38"/>
      <c r="C274" s="20" t="s">
        <v>349</v>
      </c>
      <c r="D274" s="12" t="s">
        <v>9</v>
      </c>
      <c r="F274" s="13">
        <v>19500</v>
      </c>
      <c r="G274" s="10">
        <f t="shared" si="8"/>
        <v>0</v>
      </c>
      <c r="H274" s="39">
        <v>2800</v>
      </c>
      <c r="I274" s="11">
        <f t="shared" si="9"/>
        <v>0</v>
      </c>
    </row>
    <row r="275" spans="2:9" ht="15" hidden="1" customHeight="1">
      <c r="B275" s="38"/>
      <c r="C275" s="20" t="s">
        <v>350</v>
      </c>
      <c r="D275" s="12" t="s">
        <v>9</v>
      </c>
      <c r="F275" s="13">
        <v>22118</v>
      </c>
      <c r="G275" s="10">
        <f t="shared" si="8"/>
        <v>0</v>
      </c>
      <c r="H275" s="39">
        <v>3500</v>
      </c>
      <c r="I275" s="11">
        <f t="shared" si="9"/>
        <v>0</v>
      </c>
    </row>
    <row r="276" spans="2:9" ht="15" hidden="1" customHeight="1">
      <c r="B276" s="38"/>
      <c r="C276" s="24" t="s">
        <v>351</v>
      </c>
      <c r="D276" s="12" t="s">
        <v>9</v>
      </c>
      <c r="F276" s="13">
        <v>37560</v>
      </c>
      <c r="G276" s="10">
        <f t="shared" si="8"/>
        <v>0</v>
      </c>
      <c r="H276" s="39">
        <v>4500</v>
      </c>
      <c r="I276" s="11">
        <f t="shared" si="9"/>
        <v>0</v>
      </c>
    </row>
    <row r="277" spans="2:9" ht="15" hidden="1" customHeight="1">
      <c r="B277" s="38"/>
      <c r="C277" s="20" t="s">
        <v>352</v>
      </c>
      <c r="D277" s="12" t="s">
        <v>9</v>
      </c>
      <c r="F277" s="13">
        <v>8500</v>
      </c>
      <c r="G277" s="10">
        <f t="shared" si="8"/>
        <v>0</v>
      </c>
      <c r="H277" s="39">
        <v>2500</v>
      </c>
      <c r="I277" s="11">
        <f t="shared" si="9"/>
        <v>0</v>
      </c>
    </row>
    <row r="278" spans="2:9" ht="15" hidden="1" customHeight="1">
      <c r="B278" s="38"/>
      <c r="C278" s="20" t="s">
        <v>353</v>
      </c>
      <c r="D278" s="12" t="s">
        <v>9</v>
      </c>
      <c r="F278" s="13">
        <v>9700</v>
      </c>
      <c r="G278" s="10">
        <f t="shared" si="8"/>
        <v>0</v>
      </c>
      <c r="H278" s="39">
        <v>2500</v>
      </c>
      <c r="I278" s="11">
        <f t="shared" si="9"/>
        <v>0</v>
      </c>
    </row>
    <row r="279" spans="2:9" ht="15" customHeight="1">
      <c r="B279" s="38"/>
      <c r="C279" s="20" t="s">
        <v>354</v>
      </c>
      <c r="D279" s="12" t="s">
        <v>9</v>
      </c>
      <c r="E279" s="78">
        <v>1</v>
      </c>
      <c r="F279" s="13">
        <v>10700</v>
      </c>
      <c r="G279" s="10">
        <f t="shared" si="8"/>
        <v>10700</v>
      </c>
      <c r="H279" s="39">
        <v>2500</v>
      </c>
      <c r="I279" s="11">
        <f t="shared" si="9"/>
        <v>2500</v>
      </c>
    </row>
    <row r="280" spans="2:9" ht="15" hidden="1" customHeight="1">
      <c r="B280" s="38"/>
      <c r="C280" s="20" t="s">
        <v>355</v>
      </c>
      <c r="D280" s="12" t="s">
        <v>9</v>
      </c>
      <c r="F280" s="13">
        <v>6200</v>
      </c>
      <c r="G280" s="10">
        <f t="shared" si="8"/>
        <v>0</v>
      </c>
      <c r="H280" s="39">
        <v>1800</v>
      </c>
      <c r="I280" s="11">
        <f t="shared" si="9"/>
        <v>0</v>
      </c>
    </row>
    <row r="281" spans="2:9" ht="15" hidden="1" customHeight="1">
      <c r="B281" s="38"/>
      <c r="C281" s="20" t="s">
        <v>356</v>
      </c>
      <c r="D281" s="12" t="s">
        <v>9</v>
      </c>
      <c r="F281" s="13">
        <v>18715</v>
      </c>
      <c r="G281" s="10">
        <f t="shared" si="8"/>
        <v>0</v>
      </c>
      <c r="H281" s="39">
        <v>3500</v>
      </c>
      <c r="I281" s="11">
        <f t="shared" si="9"/>
        <v>0</v>
      </c>
    </row>
    <row r="282" spans="2:9" ht="15" hidden="1" customHeight="1">
      <c r="B282" s="38"/>
      <c r="C282" s="25" t="s">
        <v>357</v>
      </c>
      <c r="D282" s="12" t="s">
        <v>9</v>
      </c>
      <c r="F282" s="13">
        <v>11000</v>
      </c>
      <c r="G282" s="10">
        <f t="shared" si="8"/>
        <v>0</v>
      </c>
      <c r="H282" s="39">
        <v>1800</v>
      </c>
      <c r="I282" s="11">
        <f t="shared" si="9"/>
        <v>0</v>
      </c>
    </row>
    <row r="283" spans="2:9" ht="15" hidden="1" customHeight="1">
      <c r="B283" s="38"/>
      <c r="C283" s="24" t="s">
        <v>358</v>
      </c>
      <c r="D283" s="12" t="s">
        <v>9</v>
      </c>
      <c r="F283" s="13">
        <v>6000</v>
      </c>
      <c r="G283" s="10">
        <f t="shared" si="8"/>
        <v>0</v>
      </c>
      <c r="H283" s="39">
        <v>1900</v>
      </c>
      <c r="I283" s="11">
        <f t="shared" si="9"/>
        <v>0</v>
      </c>
    </row>
    <row r="284" spans="2:9" ht="15" customHeight="1">
      <c r="B284" s="38"/>
      <c r="C284" s="20" t="s">
        <v>751</v>
      </c>
      <c r="D284" s="12" t="s">
        <v>9</v>
      </c>
      <c r="E284" s="78">
        <v>1</v>
      </c>
      <c r="F284" s="13">
        <v>11000</v>
      </c>
      <c r="G284" s="10">
        <f t="shared" si="8"/>
        <v>11000</v>
      </c>
      <c r="H284" s="39">
        <v>1980</v>
      </c>
      <c r="I284" s="11">
        <f t="shared" si="9"/>
        <v>1980</v>
      </c>
    </row>
    <row r="285" spans="2:9" ht="15" hidden="1" customHeight="1">
      <c r="B285" s="38"/>
      <c r="C285" s="20" t="s">
        <v>359</v>
      </c>
      <c r="D285" s="12" t="s">
        <v>9</v>
      </c>
      <c r="F285" s="13">
        <v>13200</v>
      </c>
      <c r="G285" s="10">
        <f t="shared" si="8"/>
        <v>0</v>
      </c>
      <c r="H285" s="39">
        <v>2840</v>
      </c>
      <c r="I285" s="11">
        <f t="shared" si="9"/>
        <v>0</v>
      </c>
    </row>
    <row r="286" spans="2:9" ht="15" hidden="1" customHeight="1">
      <c r="B286" s="45" t="s">
        <v>366</v>
      </c>
      <c r="C286" s="25" t="s">
        <v>360</v>
      </c>
      <c r="D286" s="12" t="s">
        <v>9</v>
      </c>
      <c r="F286" s="13">
        <v>48892</v>
      </c>
      <c r="G286" s="10">
        <f t="shared" si="8"/>
        <v>0</v>
      </c>
      <c r="H286" s="13">
        <v>8500</v>
      </c>
      <c r="I286" s="11">
        <f t="shared" si="9"/>
        <v>0</v>
      </c>
    </row>
    <row r="287" spans="2:9" ht="15" hidden="1" customHeight="1">
      <c r="B287" s="45" t="s">
        <v>367</v>
      </c>
      <c r="C287" s="25" t="s">
        <v>361</v>
      </c>
      <c r="D287" s="12" t="s">
        <v>9</v>
      </c>
      <c r="F287" s="13">
        <v>45800</v>
      </c>
      <c r="G287" s="10">
        <f t="shared" si="8"/>
        <v>0</v>
      </c>
      <c r="H287" s="13">
        <v>7500</v>
      </c>
      <c r="I287" s="11">
        <f t="shared" si="9"/>
        <v>0</v>
      </c>
    </row>
    <row r="288" spans="2:9" ht="15" hidden="1" customHeight="1">
      <c r="B288" s="45" t="s">
        <v>368</v>
      </c>
      <c r="C288" s="25" t="s">
        <v>362</v>
      </c>
      <c r="D288" s="12" t="s">
        <v>9</v>
      </c>
      <c r="F288" s="13">
        <v>18835</v>
      </c>
      <c r="G288" s="10">
        <f t="shared" si="8"/>
        <v>0</v>
      </c>
      <c r="H288" s="13">
        <v>5500</v>
      </c>
      <c r="I288" s="11">
        <f t="shared" si="9"/>
        <v>0</v>
      </c>
    </row>
    <row r="289" spans="2:9" ht="15" hidden="1" customHeight="1">
      <c r="B289" s="45" t="s">
        <v>369</v>
      </c>
      <c r="C289" s="25" t="s">
        <v>363</v>
      </c>
      <c r="D289" s="12" t="s">
        <v>9</v>
      </c>
      <c r="F289" s="13">
        <v>22707</v>
      </c>
      <c r="G289" s="10">
        <f t="shared" si="8"/>
        <v>0</v>
      </c>
      <c r="H289" s="13">
        <v>7500</v>
      </c>
      <c r="I289" s="11">
        <f t="shared" si="9"/>
        <v>0</v>
      </c>
    </row>
    <row r="290" spans="2:9" ht="15" hidden="1" customHeight="1">
      <c r="B290" s="45" t="s">
        <v>370</v>
      </c>
      <c r="C290" s="25" t="s">
        <v>364</v>
      </c>
      <c r="D290" s="12" t="s">
        <v>9</v>
      </c>
      <c r="F290" s="13">
        <v>13782</v>
      </c>
      <c r="G290" s="10">
        <f t="shared" si="8"/>
        <v>0</v>
      </c>
      <c r="H290" s="13">
        <v>4500</v>
      </c>
      <c r="I290" s="11">
        <f t="shared" si="9"/>
        <v>0</v>
      </c>
    </row>
    <row r="291" spans="2:9" ht="15" hidden="1" customHeight="1">
      <c r="B291" s="45" t="s">
        <v>371</v>
      </c>
      <c r="C291" s="44" t="s">
        <v>365</v>
      </c>
      <c r="D291" s="12" t="s">
        <v>9</v>
      </c>
      <c r="F291" s="13">
        <v>18205</v>
      </c>
      <c r="G291" s="10">
        <f t="shared" si="8"/>
        <v>0</v>
      </c>
      <c r="H291" s="13">
        <v>4500</v>
      </c>
      <c r="I291" s="11">
        <f t="shared" si="9"/>
        <v>0</v>
      </c>
    </row>
    <row r="292" spans="2:9" ht="15" hidden="1" customHeight="1">
      <c r="B292" s="162" t="s">
        <v>694</v>
      </c>
      <c r="C292" s="121"/>
      <c r="D292" s="113"/>
      <c r="E292" s="114"/>
      <c r="F292" s="13"/>
      <c r="G292" s="10">
        <f t="shared" si="8"/>
        <v>0</v>
      </c>
      <c r="H292" s="13"/>
      <c r="I292" s="11">
        <f t="shared" si="9"/>
        <v>0</v>
      </c>
    </row>
    <row r="293" spans="2:9" ht="18.75" hidden="1" customHeight="1">
      <c r="B293" s="45"/>
      <c r="C293" s="44" t="s">
        <v>695</v>
      </c>
      <c r="D293" s="12" t="s">
        <v>9</v>
      </c>
      <c r="F293" s="13">
        <v>19533</v>
      </c>
      <c r="G293" s="10">
        <f t="shared" si="8"/>
        <v>0</v>
      </c>
      <c r="H293" s="13">
        <v>3500</v>
      </c>
      <c r="I293" s="11">
        <f t="shared" si="9"/>
        <v>0</v>
      </c>
    </row>
    <row r="294" spans="2:9" ht="15" hidden="1" customHeight="1">
      <c r="B294" s="45"/>
      <c r="C294" s="44" t="s">
        <v>696</v>
      </c>
      <c r="D294" s="12" t="s">
        <v>9</v>
      </c>
      <c r="F294" s="13">
        <v>21420</v>
      </c>
      <c r="G294" s="10">
        <f t="shared" si="8"/>
        <v>0</v>
      </c>
      <c r="H294" s="13">
        <v>3500</v>
      </c>
      <c r="I294" s="11">
        <f t="shared" si="9"/>
        <v>0</v>
      </c>
    </row>
    <row r="295" spans="2:9" ht="15" hidden="1" customHeight="1">
      <c r="B295" s="45"/>
      <c r="C295" s="44" t="s">
        <v>697</v>
      </c>
      <c r="D295" s="12" t="s">
        <v>9</v>
      </c>
      <c r="F295" s="13">
        <v>17206</v>
      </c>
      <c r="G295" s="10">
        <f t="shared" si="8"/>
        <v>0</v>
      </c>
      <c r="H295" s="13">
        <v>3500</v>
      </c>
      <c r="I295" s="11">
        <f t="shared" si="9"/>
        <v>0</v>
      </c>
    </row>
    <row r="296" spans="2:9" ht="15" hidden="1" customHeight="1">
      <c r="B296" s="45" t="s">
        <v>717</v>
      </c>
      <c r="C296" s="44" t="s">
        <v>698</v>
      </c>
      <c r="D296" s="12" t="s">
        <v>9</v>
      </c>
      <c r="F296" s="13">
        <v>23765</v>
      </c>
      <c r="G296" s="10">
        <f t="shared" si="8"/>
        <v>0</v>
      </c>
      <c r="H296" s="13">
        <v>10500</v>
      </c>
      <c r="I296" s="11">
        <f t="shared" si="9"/>
        <v>0</v>
      </c>
    </row>
    <row r="297" spans="2:9" ht="15" customHeight="1">
      <c r="B297" s="45" t="s">
        <v>718</v>
      </c>
      <c r="C297" s="44" t="s">
        <v>699</v>
      </c>
      <c r="D297" s="12" t="s">
        <v>9</v>
      </c>
      <c r="E297" s="78">
        <v>1</v>
      </c>
      <c r="F297" s="13">
        <v>23765</v>
      </c>
      <c r="G297" s="10">
        <f t="shared" si="8"/>
        <v>23765</v>
      </c>
      <c r="H297" s="13">
        <v>10500</v>
      </c>
      <c r="I297" s="11">
        <f t="shared" si="9"/>
        <v>10500</v>
      </c>
    </row>
    <row r="298" spans="2:9" ht="15" hidden="1" customHeight="1">
      <c r="B298" s="45"/>
      <c r="C298" s="44" t="s">
        <v>727</v>
      </c>
      <c r="D298" s="12" t="s">
        <v>9</v>
      </c>
      <c r="F298" s="13">
        <v>24980</v>
      </c>
      <c r="G298" s="10">
        <f t="shared" si="8"/>
        <v>0</v>
      </c>
      <c r="H298" s="13">
        <v>10800</v>
      </c>
      <c r="I298" s="11">
        <f t="shared" si="9"/>
        <v>0</v>
      </c>
    </row>
    <row r="299" spans="2:9" ht="15" hidden="1" customHeight="1">
      <c r="B299" s="45"/>
      <c r="C299" s="44" t="s">
        <v>700</v>
      </c>
      <c r="D299" s="12" t="s">
        <v>9</v>
      </c>
      <c r="F299" s="13">
        <v>41000</v>
      </c>
      <c r="G299" s="10">
        <f t="shared" si="8"/>
        <v>0</v>
      </c>
      <c r="H299" s="13">
        <v>5500</v>
      </c>
      <c r="I299" s="11">
        <f t="shared" si="9"/>
        <v>0</v>
      </c>
    </row>
    <row r="300" spans="2:9" ht="15" hidden="1" customHeight="1">
      <c r="B300" s="45"/>
      <c r="C300" s="44" t="s">
        <v>701</v>
      </c>
      <c r="D300" s="12" t="s">
        <v>9</v>
      </c>
      <c r="F300" s="13">
        <v>25600</v>
      </c>
      <c r="G300" s="10">
        <f t="shared" si="8"/>
        <v>0</v>
      </c>
      <c r="H300" s="13">
        <v>3900</v>
      </c>
      <c r="I300" s="11">
        <f t="shared" si="9"/>
        <v>0</v>
      </c>
    </row>
    <row r="301" spans="2:9" ht="15" customHeight="1">
      <c r="B301" s="45" t="s">
        <v>719</v>
      </c>
      <c r="C301" s="44" t="s">
        <v>702</v>
      </c>
      <c r="D301" s="12" t="s">
        <v>9</v>
      </c>
      <c r="E301" s="78">
        <v>1</v>
      </c>
      <c r="F301" s="13">
        <v>23345</v>
      </c>
      <c r="G301" s="10">
        <f t="shared" si="8"/>
        <v>23345</v>
      </c>
      <c r="H301" s="13">
        <v>3500</v>
      </c>
      <c r="I301" s="11">
        <f t="shared" si="9"/>
        <v>3500</v>
      </c>
    </row>
    <row r="302" spans="2:9" ht="15" hidden="1" customHeight="1">
      <c r="B302" s="45"/>
      <c r="C302" s="44" t="s">
        <v>728</v>
      </c>
      <c r="D302" s="12" t="s">
        <v>9</v>
      </c>
      <c r="F302" s="13">
        <v>28500</v>
      </c>
      <c r="G302" s="10">
        <f t="shared" si="8"/>
        <v>0</v>
      </c>
      <c r="H302" s="13">
        <v>2800</v>
      </c>
      <c r="I302" s="11">
        <f t="shared" si="9"/>
        <v>0</v>
      </c>
    </row>
    <row r="303" spans="2:9" ht="15" hidden="1" customHeight="1">
      <c r="B303" s="45"/>
      <c r="C303" s="44" t="s">
        <v>703</v>
      </c>
      <c r="D303" s="12" t="s">
        <v>9</v>
      </c>
      <c r="F303" s="13">
        <v>32870</v>
      </c>
      <c r="G303" s="10">
        <f t="shared" si="8"/>
        <v>0</v>
      </c>
      <c r="H303" s="13">
        <v>4800</v>
      </c>
      <c r="I303" s="11">
        <f t="shared" si="9"/>
        <v>0</v>
      </c>
    </row>
    <row r="304" spans="2:9" ht="15" hidden="1" customHeight="1">
      <c r="B304" s="45"/>
      <c r="C304" s="44" t="s">
        <v>704</v>
      </c>
      <c r="D304" s="12" t="s">
        <v>9</v>
      </c>
      <c r="F304" s="13">
        <v>18500</v>
      </c>
      <c r="G304" s="10">
        <f t="shared" si="8"/>
        <v>0</v>
      </c>
      <c r="H304" s="13">
        <v>2200</v>
      </c>
      <c r="I304" s="11">
        <f t="shared" si="9"/>
        <v>0</v>
      </c>
    </row>
    <row r="305" spans="2:9" hidden="1">
      <c r="B305" s="45"/>
      <c r="C305" s="44" t="s">
        <v>705</v>
      </c>
      <c r="D305" s="12" t="s">
        <v>9</v>
      </c>
      <c r="F305" s="13">
        <v>8500</v>
      </c>
      <c r="G305" s="10">
        <f t="shared" si="8"/>
        <v>0</v>
      </c>
      <c r="H305" s="13">
        <v>2800</v>
      </c>
      <c r="I305" s="11">
        <f t="shared" si="9"/>
        <v>0</v>
      </c>
    </row>
    <row r="306" spans="2:9" ht="15" hidden="1" customHeight="1">
      <c r="B306" s="45"/>
      <c r="C306" s="44" t="s">
        <v>706</v>
      </c>
      <c r="D306" s="12" t="s">
        <v>9</v>
      </c>
      <c r="F306" s="13">
        <v>22500</v>
      </c>
      <c r="G306" s="10">
        <f t="shared" si="8"/>
        <v>0</v>
      </c>
      <c r="H306" s="13">
        <v>3500</v>
      </c>
      <c r="I306" s="11">
        <f t="shared" si="9"/>
        <v>0</v>
      </c>
    </row>
    <row r="307" spans="2:9" ht="15" hidden="1" customHeight="1">
      <c r="B307" s="45"/>
      <c r="C307" s="44" t="s">
        <v>707</v>
      </c>
      <c r="D307" s="12" t="s">
        <v>9</v>
      </c>
      <c r="F307" s="13">
        <v>6200</v>
      </c>
      <c r="G307" s="10">
        <f t="shared" si="8"/>
        <v>0</v>
      </c>
      <c r="H307" s="13">
        <v>1500</v>
      </c>
      <c r="I307" s="11">
        <f t="shared" si="9"/>
        <v>0</v>
      </c>
    </row>
    <row r="308" spans="2:9" ht="15" hidden="1" customHeight="1">
      <c r="B308" s="45"/>
      <c r="C308" s="44" t="s">
        <v>708</v>
      </c>
      <c r="D308" s="12" t="s">
        <v>9</v>
      </c>
      <c r="F308" s="13">
        <v>19500</v>
      </c>
      <c r="G308" s="10">
        <f t="shared" si="8"/>
        <v>0</v>
      </c>
      <c r="H308" s="13">
        <v>3500</v>
      </c>
      <c r="I308" s="11">
        <f t="shared" si="9"/>
        <v>0</v>
      </c>
    </row>
    <row r="309" spans="2:9" ht="15" hidden="1" customHeight="1">
      <c r="B309" s="45"/>
      <c r="C309" s="44" t="s">
        <v>709</v>
      </c>
      <c r="D309" s="12" t="s">
        <v>9</v>
      </c>
      <c r="F309" s="13">
        <v>26500</v>
      </c>
      <c r="G309" s="10">
        <f t="shared" si="8"/>
        <v>0</v>
      </c>
      <c r="H309" s="13">
        <v>3500</v>
      </c>
      <c r="I309" s="11">
        <f t="shared" si="9"/>
        <v>0</v>
      </c>
    </row>
    <row r="310" spans="2:9" ht="15" hidden="1" customHeight="1">
      <c r="B310" s="45"/>
      <c r="C310" s="44" t="s">
        <v>710</v>
      </c>
      <c r="D310" s="12" t="s">
        <v>9</v>
      </c>
      <c r="F310" s="13">
        <v>25500</v>
      </c>
      <c r="G310" s="10">
        <f t="shared" si="8"/>
        <v>0</v>
      </c>
      <c r="H310" s="13">
        <v>3500</v>
      </c>
      <c r="I310" s="11">
        <f t="shared" si="9"/>
        <v>0</v>
      </c>
    </row>
    <row r="311" spans="2:9" ht="15" hidden="1" customHeight="1">
      <c r="B311" s="45"/>
      <c r="C311" s="44" t="s">
        <v>711</v>
      </c>
      <c r="D311" s="12" t="s">
        <v>9</v>
      </c>
      <c r="F311" s="13">
        <v>29500</v>
      </c>
      <c r="G311" s="10">
        <f t="shared" si="8"/>
        <v>0</v>
      </c>
      <c r="H311" s="13">
        <v>3500</v>
      </c>
      <c r="I311" s="11">
        <f t="shared" si="9"/>
        <v>0</v>
      </c>
    </row>
    <row r="312" spans="2:9" ht="15" hidden="1" customHeight="1">
      <c r="B312" s="45"/>
      <c r="C312" s="44" t="s">
        <v>712</v>
      </c>
      <c r="D312" s="12" t="s">
        <v>9</v>
      </c>
      <c r="F312" s="99">
        <v>18500</v>
      </c>
      <c r="G312" s="10">
        <f t="shared" si="8"/>
        <v>0</v>
      </c>
      <c r="H312" s="13">
        <v>3500</v>
      </c>
      <c r="I312" s="11">
        <f t="shared" si="9"/>
        <v>0</v>
      </c>
    </row>
    <row r="313" spans="2:9" ht="15" hidden="1" customHeight="1">
      <c r="B313" s="45"/>
      <c r="C313" s="44" t="s">
        <v>713</v>
      </c>
      <c r="D313" s="12" t="s">
        <v>9</v>
      </c>
      <c r="F313" s="13">
        <v>9500</v>
      </c>
      <c r="G313" s="10">
        <f t="shared" si="8"/>
        <v>0</v>
      </c>
      <c r="H313" s="13">
        <v>3500</v>
      </c>
      <c r="I313" s="11">
        <f t="shared" si="9"/>
        <v>0</v>
      </c>
    </row>
    <row r="314" spans="2:9" ht="15" hidden="1" customHeight="1">
      <c r="B314" s="45"/>
      <c r="C314" s="44" t="s">
        <v>714</v>
      </c>
      <c r="D314" s="12" t="s">
        <v>9</v>
      </c>
      <c r="F314" s="13">
        <v>13500</v>
      </c>
      <c r="G314" s="10">
        <f t="shared" si="8"/>
        <v>0</v>
      </c>
      <c r="H314" s="13">
        <v>3500</v>
      </c>
      <c r="I314" s="11">
        <f t="shared" si="9"/>
        <v>0</v>
      </c>
    </row>
    <row r="315" spans="2:9" ht="15" hidden="1" customHeight="1">
      <c r="B315" s="45"/>
      <c r="C315" s="44" t="s">
        <v>715</v>
      </c>
      <c r="D315" s="12" t="s">
        <v>9</v>
      </c>
      <c r="F315" s="13">
        <v>16500</v>
      </c>
      <c r="G315" s="10">
        <f t="shared" si="8"/>
        <v>0</v>
      </c>
      <c r="H315" s="13">
        <v>3500</v>
      </c>
      <c r="I315" s="11">
        <f t="shared" si="9"/>
        <v>0</v>
      </c>
    </row>
    <row r="316" spans="2:9" ht="15" hidden="1" customHeight="1">
      <c r="B316" s="45"/>
      <c r="C316" s="44" t="s">
        <v>716</v>
      </c>
      <c r="D316" s="12" t="s">
        <v>9</v>
      </c>
      <c r="F316" s="13">
        <v>11500</v>
      </c>
      <c r="G316" s="10">
        <f t="shared" si="8"/>
        <v>0</v>
      </c>
      <c r="H316" s="13">
        <v>3500</v>
      </c>
      <c r="I316" s="11">
        <f t="shared" si="9"/>
        <v>0</v>
      </c>
    </row>
    <row r="317" spans="2:9" ht="28.5" hidden="1" customHeight="1">
      <c r="B317" s="120" t="s">
        <v>372</v>
      </c>
      <c r="C317" s="121"/>
      <c r="D317" s="113"/>
      <c r="E317" s="114"/>
      <c r="F317" s="77"/>
      <c r="G317" s="10">
        <f>ROUND(F317*E317,2)</f>
        <v>0</v>
      </c>
      <c r="H317" s="77"/>
      <c r="I317" s="11">
        <f t="shared" si="9"/>
        <v>0</v>
      </c>
    </row>
    <row r="318" spans="2:9" ht="15" customHeight="1">
      <c r="C318" s="46" t="s">
        <v>373</v>
      </c>
      <c r="D318" s="12" t="s">
        <v>9</v>
      </c>
      <c r="E318" s="78">
        <v>1</v>
      </c>
      <c r="F318" s="13">
        <v>8500</v>
      </c>
      <c r="G318" s="10">
        <f t="shared" si="8"/>
        <v>8500</v>
      </c>
      <c r="H318" s="13">
        <v>1800</v>
      </c>
      <c r="I318" s="11">
        <f t="shared" si="9"/>
        <v>1800</v>
      </c>
    </row>
    <row r="319" spans="2:9" ht="15" hidden="1" customHeight="1">
      <c r="C319" s="47" t="s">
        <v>374</v>
      </c>
      <c r="D319" s="12" t="s">
        <v>9</v>
      </c>
      <c r="F319" s="13">
        <v>4200</v>
      </c>
      <c r="G319" s="10">
        <f t="shared" si="8"/>
        <v>0</v>
      </c>
      <c r="H319" s="13">
        <v>1800</v>
      </c>
      <c r="I319" s="11">
        <f t="shared" si="9"/>
        <v>0</v>
      </c>
    </row>
    <row r="320" spans="2:9" ht="15" customHeight="1">
      <c r="C320" s="25" t="s">
        <v>375</v>
      </c>
      <c r="D320" s="12" t="s">
        <v>9</v>
      </c>
      <c r="E320" s="78">
        <v>1</v>
      </c>
      <c r="F320" s="13">
        <v>8500</v>
      </c>
      <c r="G320" s="10">
        <f t="shared" si="8"/>
        <v>8500</v>
      </c>
      <c r="H320" s="13">
        <v>1800</v>
      </c>
      <c r="I320" s="11">
        <f t="shared" si="9"/>
        <v>1800</v>
      </c>
    </row>
    <row r="321" spans="2:9" ht="15" hidden="1" customHeight="1">
      <c r="C321" s="25" t="s">
        <v>376</v>
      </c>
      <c r="D321" s="12" t="s">
        <v>9</v>
      </c>
      <c r="F321" s="13">
        <v>15800</v>
      </c>
      <c r="G321" s="10">
        <f t="shared" si="8"/>
        <v>0</v>
      </c>
      <c r="H321" s="13">
        <v>4500</v>
      </c>
      <c r="I321" s="11">
        <f t="shared" si="9"/>
        <v>0</v>
      </c>
    </row>
    <row r="322" spans="2:9" ht="15" hidden="1" customHeight="1">
      <c r="C322" s="20" t="s">
        <v>377</v>
      </c>
      <c r="D322" s="12" t="s">
        <v>9</v>
      </c>
      <c r="F322" s="13">
        <v>8500</v>
      </c>
      <c r="G322" s="10">
        <f t="shared" si="8"/>
        <v>0</v>
      </c>
      <c r="H322" s="39">
        <v>1800</v>
      </c>
      <c r="I322" s="11">
        <f t="shared" si="9"/>
        <v>0</v>
      </c>
    </row>
    <row r="323" spans="2:9" ht="15" hidden="1" customHeight="1">
      <c r="C323" s="20" t="s">
        <v>378</v>
      </c>
      <c r="D323" s="12" t="s">
        <v>9</v>
      </c>
      <c r="F323" s="13">
        <v>7500</v>
      </c>
      <c r="G323" s="10">
        <f t="shared" si="8"/>
        <v>0</v>
      </c>
      <c r="H323" s="39">
        <v>1800</v>
      </c>
      <c r="I323" s="11">
        <f t="shared" si="9"/>
        <v>0</v>
      </c>
    </row>
    <row r="324" spans="2:9" ht="15" hidden="1" customHeight="1">
      <c r="B324" s="107" t="s">
        <v>379</v>
      </c>
      <c r="C324" s="108"/>
      <c r="D324" s="108"/>
      <c r="E324" s="109"/>
      <c r="F324" s="13"/>
      <c r="G324" s="10">
        <f t="shared" si="8"/>
        <v>0</v>
      </c>
      <c r="H324" s="39"/>
      <c r="I324" s="11">
        <f t="shared" si="9"/>
        <v>0</v>
      </c>
    </row>
    <row r="325" spans="2:9" hidden="1">
      <c r="B325" s="38"/>
      <c r="C325" s="25" t="s">
        <v>722</v>
      </c>
      <c r="D325" s="12" t="s">
        <v>9</v>
      </c>
      <c r="F325" s="13">
        <v>12500</v>
      </c>
      <c r="G325" s="10">
        <f t="shared" si="8"/>
        <v>0</v>
      </c>
      <c r="H325" s="13">
        <v>2800</v>
      </c>
      <c r="I325" s="11">
        <f t="shared" si="9"/>
        <v>0</v>
      </c>
    </row>
    <row r="326" spans="2:9" ht="15" hidden="1" customHeight="1">
      <c r="B326" s="38"/>
      <c r="C326" s="25" t="s">
        <v>380</v>
      </c>
      <c r="D326" s="12" t="s">
        <v>9</v>
      </c>
      <c r="F326" s="13">
        <v>21400</v>
      </c>
      <c r="G326" s="10">
        <f t="shared" si="8"/>
        <v>0</v>
      </c>
      <c r="H326" s="13">
        <v>3800</v>
      </c>
      <c r="I326" s="11">
        <f t="shared" si="9"/>
        <v>0</v>
      </c>
    </row>
    <row r="327" spans="2:9" ht="15" hidden="1" customHeight="1">
      <c r="B327" s="38"/>
      <c r="C327" s="25" t="s">
        <v>381</v>
      </c>
      <c r="D327" s="12" t="s">
        <v>9</v>
      </c>
      <c r="F327" s="13">
        <v>14500</v>
      </c>
      <c r="G327" s="10">
        <f t="shared" si="8"/>
        <v>0</v>
      </c>
      <c r="H327" s="13">
        <v>2800</v>
      </c>
      <c r="I327" s="11">
        <f t="shared" si="9"/>
        <v>0</v>
      </c>
    </row>
    <row r="328" spans="2:9" ht="15" hidden="1" customHeight="1">
      <c r="B328" s="38" t="s">
        <v>395</v>
      </c>
      <c r="C328" s="20" t="s">
        <v>382</v>
      </c>
      <c r="D328" s="12" t="s">
        <v>9</v>
      </c>
      <c r="F328" s="13">
        <v>20485</v>
      </c>
      <c r="G328" s="10">
        <f t="shared" si="8"/>
        <v>0</v>
      </c>
      <c r="H328" s="39">
        <v>2500</v>
      </c>
      <c r="I328" s="11">
        <f t="shared" si="9"/>
        <v>0</v>
      </c>
    </row>
    <row r="329" spans="2:9" ht="15" hidden="1" customHeight="1">
      <c r="B329" s="38" t="s">
        <v>396</v>
      </c>
      <c r="C329" s="20" t="s">
        <v>383</v>
      </c>
      <c r="D329" s="12" t="s">
        <v>9</v>
      </c>
      <c r="F329" s="13">
        <v>29970</v>
      </c>
      <c r="G329" s="10">
        <f t="shared" si="8"/>
        <v>0</v>
      </c>
      <c r="H329" s="39">
        <v>2800</v>
      </c>
      <c r="I329" s="11">
        <f t="shared" si="9"/>
        <v>0</v>
      </c>
    </row>
    <row r="330" spans="2:9" ht="15" hidden="1" customHeight="1">
      <c r="B330" s="38"/>
      <c r="C330" s="20" t="s">
        <v>384</v>
      </c>
      <c r="D330" s="12" t="s">
        <v>9</v>
      </c>
      <c r="F330" s="13">
        <v>14500</v>
      </c>
      <c r="G330" s="10">
        <f t="shared" si="8"/>
        <v>0</v>
      </c>
      <c r="H330" s="39">
        <v>2500</v>
      </c>
      <c r="I330" s="11">
        <f t="shared" si="9"/>
        <v>0</v>
      </c>
    </row>
    <row r="331" spans="2:9" ht="15" hidden="1" customHeight="1">
      <c r="B331" s="38"/>
      <c r="C331" s="48" t="s">
        <v>385</v>
      </c>
      <c r="D331" s="12" t="s">
        <v>9</v>
      </c>
      <c r="F331" s="13">
        <v>10500</v>
      </c>
      <c r="G331" s="10">
        <f t="shared" si="8"/>
        <v>0</v>
      </c>
      <c r="H331" s="13">
        <v>2500</v>
      </c>
      <c r="I331" s="11">
        <f t="shared" si="9"/>
        <v>0</v>
      </c>
    </row>
    <row r="332" spans="2:9" ht="15" hidden="1" customHeight="1">
      <c r="B332" s="38"/>
      <c r="C332" s="48" t="s">
        <v>386</v>
      </c>
      <c r="D332" s="12" t="s">
        <v>9</v>
      </c>
      <c r="F332" s="13">
        <v>19540</v>
      </c>
      <c r="G332" s="10">
        <f t="shared" si="8"/>
        <v>0</v>
      </c>
      <c r="H332" s="13">
        <v>2500</v>
      </c>
      <c r="I332" s="11">
        <f t="shared" si="9"/>
        <v>0</v>
      </c>
    </row>
    <row r="333" spans="2:9" hidden="1">
      <c r="B333" s="38"/>
      <c r="C333" s="48" t="s">
        <v>724</v>
      </c>
      <c r="D333" s="12" t="s">
        <v>9</v>
      </c>
      <c r="F333" s="13">
        <v>12500</v>
      </c>
      <c r="G333" s="10">
        <f t="shared" si="8"/>
        <v>0</v>
      </c>
      <c r="H333" s="13">
        <v>2500</v>
      </c>
      <c r="I333" s="11">
        <f t="shared" si="9"/>
        <v>0</v>
      </c>
    </row>
    <row r="334" spans="2:9" ht="15" hidden="1" customHeight="1">
      <c r="B334" s="38" t="s">
        <v>397</v>
      </c>
      <c r="C334" s="20" t="s">
        <v>387</v>
      </c>
      <c r="D334" s="12" t="s">
        <v>9</v>
      </c>
      <c r="F334" s="13">
        <v>14350</v>
      </c>
      <c r="G334" s="10">
        <f t="shared" si="8"/>
        <v>0</v>
      </c>
      <c r="H334" s="39">
        <v>4500</v>
      </c>
      <c r="I334" s="11">
        <f t="shared" si="9"/>
        <v>0</v>
      </c>
    </row>
    <row r="335" spans="2:9" ht="15" hidden="1" customHeight="1">
      <c r="B335" s="38"/>
      <c r="C335" s="25" t="s">
        <v>388</v>
      </c>
      <c r="D335" s="12" t="s">
        <v>9</v>
      </c>
      <c r="F335" s="13">
        <v>10500</v>
      </c>
      <c r="G335" s="10">
        <f t="shared" si="8"/>
        <v>0</v>
      </c>
      <c r="H335" s="13">
        <v>2500</v>
      </c>
      <c r="I335" s="11">
        <f t="shared" si="9"/>
        <v>0</v>
      </c>
    </row>
    <row r="336" spans="2:9" ht="15" customHeight="1">
      <c r="B336" s="38"/>
      <c r="C336" s="25" t="s">
        <v>389</v>
      </c>
      <c r="D336" s="12" t="s">
        <v>9</v>
      </c>
      <c r="E336" s="78">
        <v>2</v>
      </c>
      <c r="F336" s="13">
        <v>18200</v>
      </c>
      <c r="G336" s="10">
        <f t="shared" si="8"/>
        <v>36400</v>
      </c>
      <c r="H336" s="13">
        <v>3500</v>
      </c>
      <c r="I336" s="11">
        <f t="shared" si="9"/>
        <v>7000</v>
      </c>
    </row>
    <row r="337" spans="2:9">
      <c r="B337" s="38"/>
      <c r="C337" s="25" t="s">
        <v>723</v>
      </c>
      <c r="D337" s="12" t="s">
        <v>9</v>
      </c>
      <c r="E337" s="78">
        <v>1</v>
      </c>
      <c r="F337" s="13">
        <v>8500</v>
      </c>
      <c r="G337" s="10">
        <f t="shared" si="8"/>
        <v>8500</v>
      </c>
      <c r="H337" s="13">
        <v>2800</v>
      </c>
      <c r="I337" s="11">
        <f t="shared" si="9"/>
        <v>2800</v>
      </c>
    </row>
    <row r="338" spans="2:9" ht="15" hidden="1" customHeight="1">
      <c r="B338" s="38"/>
      <c r="C338" s="25" t="s">
        <v>390</v>
      </c>
      <c r="D338" s="12" t="s">
        <v>9</v>
      </c>
      <c r="F338" s="13">
        <v>11700</v>
      </c>
      <c r="G338" s="10">
        <f t="shared" si="8"/>
        <v>0</v>
      </c>
      <c r="H338" s="13">
        <v>2200</v>
      </c>
      <c r="I338" s="11">
        <f t="shared" si="9"/>
        <v>0</v>
      </c>
    </row>
    <row r="339" spans="2:9" ht="15" hidden="1" customHeight="1">
      <c r="B339" s="38"/>
      <c r="C339" s="20" t="s">
        <v>391</v>
      </c>
      <c r="D339" s="12" t="s">
        <v>9</v>
      </c>
      <c r="F339" s="13">
        <v>7500</v>
      </c>
      <c r="G339" s="10">
        <f t="shared" si="8"/>
        <v>0</v>
      </c>
      <c r="H339" s="13">
        <v>2500</v>
      </c>
      <c r="I339" s="11">
        <f t="shared" si="9"/>
        <v>0</v>
      </c>
    </row>
    <row r="340" spans="2:9" ht="15" hidden="1" customHeight="1">
      <c r="B340" s="45"/>
      <c r="C340" s="20" t="s">
        <v>392</v>
      </c>
      <c r="D340" s="12" t="s">
        <v>9</v>
      </c>
      <c r="F340" s="13">
        <v>8500</v>
      </c>
      <c r="G340" s="10">
        <f t="shared" si="8"/>
        <v>0</v>
      </c>
      <c r="H340" s="13">
        <v>2500</v>
      </c>
      <c r="I340" s="11">
        <f t="shared" si="9"/>
        <v>0</v>
      </c>
    </row>
    <row r="341" spans="2:9" ht="15" hidden="1" customHeight="1">
      <c r="B341" s="45"/>
      <c r="C341" s="20" t="s">
        <v>393</v>
      </c>
      <c r="D341" s="12" t="s">
        <v>9</v>
      </c>
      <c r="F341" s="13">
        <v>6500</v>
      </c>
      <c r="G341" s="10">
        <f t="shared" si="8"/>
        <v>0</v>
      </c>
      <c r="H341" s="13">
        <v>2500</v>
      </c>
      <c r="I341" s="11">
        <f t="shared" si="9"/>
        <v>0</v>
      </c>
    </row>
    <row r="342" spans="2:9" ht="15" hidden="1" customHeight="1">
      <c r="B342" s="45"/>
      <c r="C342" s="20" t="s">
        <v>394</v>
      </c>
      <c r="D342" s="12" t="s">
        <v>9</v>
      </c>
      <c r="F342" s="13">
        <v>5500</v>
      </c>
      <c r="G342" s="10">
        <f t="shared" si="8"/>
        <v>0</v>
      </c>
      <c r="H342" s="13">
        <v>2500</v>
      </c>
      <c r="I342" s="11">
        <f t="shared" si="9"/>
        <v>0</v>
      </c>
    </row>
    <row r="343" spans="2:9" ht="15" hidden="1" customHeight="1">
      <c r="B343" s="89" t="s">
        <v>398</v>
      </c>
      <c r="C343" s="90"/>
      <c r="D343" s="90"/>
      <c r="E343" s="91"/>
      <c r="F343" s="13"/>
      <c r="G343" s="10">
        <f t="shared" si="8"/>
        <v>0</v>
      </c>
      <c r="H343" s="13"/>
      <c r="I343" s="11">
        <f t="shared" si="9"/>
        <v>0</v>
      </c>
    </row>
    <row r="344" spans="2:9" ht="15" hidden="1" customHeight="1">
      <c r="B344" s="38"/>
      <c r="C344" s="25" t="s">
        <v>399</v>
      </c>
      <c r="D344" s="12" t="s">
        <v>9</v>
      </c>
      <c r="F344" s="13">
        <v>11500</v>
      </c>
      <c r="G344" s="10">
        <f t="shared" si="8"/>
        <v>0</v>
      </c>
      <c r="H344" s="13">
        <v>3000</v>
      </c>
      <c r="I344" s="11">
        <f t="shared" si="9"/>
        <v>0</v>
      </c>
    </row>
    <row r="345" spans="2:9" ht="15" hidden="1" customHeight="1">
      <c r="B345" s="38"/>
      <c r="C345" s="25" t="s">
        <v>400</v>
      </c>
      <c r="D345" s="12" t="s">
        <v>9</v>
      </c>
      <c r="F345" s="13">
        <v>12500</v>
      </c>
      <c r="G345" s="10">
        <f t="shared" si="8"/>
        <v>0</v>
      </c>
      <c r="H345" s="13">
        <v>3000</v>
      </c>
      <c r="I345" s="11">
        <f t="shared" si="9"/>
        <v>0</v>
      </c>
    </row>
    <row r="346" spans="2:9" ht="15" hidden="1" customHeight="1">
      <c r="B346" s="38"/>
      <c r="C346" s="20" t="s">
        <v>401</v>
      </c>
      <c r="D346" s="12" t="s">
        <v>9</v>
      </c>
      <c r="F346" s="13">
        <v>12800</v>
      </c>
      <c r="G346" s="10">
        <f t="shared" si="8"/>
        <v>0</v>
      </c>
      <c r="H346" s="39">
        <v>3000</v>
      </c>
      <c r="I346" s="11">
        <f t="shared" si="9"/>
        <v>0</v>
      </c>
    </row>
    <row r="347" spans="2:9" ht="21" hidden="1" customHeight="1">
      <c r="B347" s="38"/>
      <c r="C347" s="48" t="s">
        <v>402</v>
      </c>
      <c r="D347" s="12" t="s">
        <v>9</v>
      </c>
      <c r="F347" s="13">
        <v>10500</v>
      </c>
      <c r="G347" s="10">
        <f t="shared" si="8"/>
        <v>0</v>
      </c>
      <c r="H347" s="13">
        <v>2800</v>
      </c>
      <c r="I347" s="11">
        <f t="shared" si="9"/>
        <v>0</v>
      </c>
    </row>
    <row r="348" spans="2:9" ht="15" hidden="1" customHeight="1">
      <c r="B348" s="38"/>
      <c r="C348" s="20" t="s">
        <v>403</v>
      </c>
      <c r="D348" s="12" t="s">
        <v>9</v>
      </c>
      <c r="F348" s="13">
        <v>14500</v>
      </c>
      <c r="G348" s="10">
        <f t="shared" si="8"/>
        <v>0</v>
      </c>
      <c r="H348" s="39">
        <v>3000</v>
      </c>
      <c r="I348" s="11">
        <f t="shared" si="9"/>
        <v>0</v>
      </c>
    </row>
    <row r="349" spans="2:9" ht="15" hidden="1" customHeight="1">
      <c r="B349" s="38"/>
      <c r="C349" s="20" t="s">
        <v>404</v>
      </c>
      <c r="D349" s="12" t="s">
        <v>9</v>
      </c>
      <c r="F349" s="13">
        <v>8500</v>
      </c>
      <c r="G349" s="10">
        <f t="shared" si="8"/>
        <v>0</v>
      </c>
      <c r="H349" s="39">
        <v>2500</v>
      </c>
      <c r="I349" s="11">
        <f t="shared" si="9"/>
        <v>0</v>
      </c>
    </row>
    <row r="350" spans="2:9" ht="15" hidden="1" customHeight="1">
      <c r="B350" s="38"/>
      <c r="C350" s="25" t="s">
        <v>405</v>
      </c>
      <c r="D350" s="12" t="s">
        <v>9</v>
      </c>
      <c r="F350" s="13">
        <v>10504</v>
      </c>
      <c r="G350" s="10">
        <f t="shared" si="8"/>
        <v>0</v>
      </c>
      <c r="H350" s="13">
        <v>2800</v>
      </c>
      <c r="I350" s="11">
        <f t="shared" si="9"/>
        <v>0</v>
      </c>
    </row>
    <row r="351" spans="2:9" ht="15" hidden="1" customHeight="1">
      <c r="B351" s="38"/>
      <c r="C351" s="25" t="s">
        <v>406</v>
      </c>
      <c r="D351" s="12" t="s">
        <v>9</v>
      </c>
      <c r="F351" s="13">
        <v>11761</v>
      </c>
      <c r="G351" s="10">
        <f t="shared" si="8"/>
        <v>0</v>
      </c>
      <c r="H351" s="13">
        <v>2800</v>
      </c>
      <c r="I351" s="11">
        <f t="shared" si="9"/>
        <v>0</v>
      </c>
    </row>
    <row r="352" spans="2:9" ht="15" hidden="1" customHeight="1">
      <c r="B352" s="38"/>
      <c r="C352" s="25" t="s">
        <v>407</v>
      </c>
      <c r="D352" s="12" t="s">
        <v>9</v>
      </c>
      <c r="F352" s="13">
        <v>12937</v>
      </c>
      <c r="G352" s="10">
        <f t="shared" si="8"/>
        <v>0</v>
      </c>
      <c r="H352" s="13">
        <v>2800</v>
      </c>
      <c r="I352" s="11">
        <f t="shared" si="9"/>
        <v>0</v>
      </c>
    </row>
    <row r="353" spans="2:9" ht="15" hidden="1" customHeight="1">
      <c r="B353" s="38"/>
      <c r="C353" s="25" t="s">
        <v>408</v>
      </c>
      <c r="D353" s="12" t="s">
        <v>9</v>
      </c>
      <c r="F353" s="13">
        <v>10200</v>
      </c>
      <c r="G353" s="10">
        <f t="shared" si="8"/>
        <v>0</v>
      </c>
      <c r="H353" s="13">
        <v>2800</v>
      </c>
      <c r="I353" s="11">
        <f t="shared" si="9"/>
        <v>0</v>
      </c>
    </row>
    <row r="354" spans="2:9" ht="15" hidden="1" customHeight="1">
      <c r="B354" s="38"/>
      <c r="C354" s="25" t="s">
        <v>409</v>
      </c>
      <c r="D354" s="12" t="s">
        <v>9</v>
      </c>
      <c r="F354" s="13">
        <v>12200</v>
      </c>
      <c r="G354" s="10">
        <f t="shared" si="8"/>
        <v>0</v>
      </c>
      <c r="H354" s="13">
        <v>2800</v>
      </c>
      <c r="I354" s="11">
        <f t="shared" si="9"/>
        <v>0</v>
      </c>
    </row>
    <row r="355" spans="2:9" ht="15" customHeight="1">
      <c r="B355" s="38"/>
      <c r="C355" s="48" t="s">
        <v>410</v>
      </c>
      <c r="D355" s="12" t="s">
        <v>9</v>
      </c>
      <c r="E355" s="78">
        <v>1</v>
      </c>
      <c r="F355" s="13">
        <v>8650</v>
      </c>
      <c r="G355" s="10">
        <f t="shared" si="8"/>
        <v>8650</v>
      </c>
      <c r="H355" s="13">
        <v>2800</v>
      </c>
      <c r="I355" s="11">
        <f t="shared" si="9"/>
        <v>2800</v>
      </c>
    </row>
    <row r="356" spans="2:9" ht="15" hidden="1" customHeight="1">
      <c r="B356" s="45"/>
      <c r="C356" s="25" t="s">
        <v>411</v>
      </c>
      <c r="D356" s="12" t="s">
        <v>9</v>
      </c>
      <c r="F356" s="13">
        <v>15256</v>
      </c>
      <c r="G356" s="10">
        <f t="shared" si="8"/>
        <v>0</v>
      </c>
      <c r="H356" s="13">
        <v>2800</v>
      </c>
      <c r="I356" s="11">
        <f t="shared" si="9"/>
        <v>0</v>
      </c>
    </row>
    <row r="357" spans="2:9" ht="15" hidden="1" customHeight="1">
      <c r="B357" s="45"/>
      <c r="C357" s="48" t="s">
        <v>412</v>
      </c>
      <c r="D357" s="12" t="s">
        <v>9</v>
      </c>
      <c r="F357" s="13">
        <v>12800</v>
      </c>
      <c r="G357" s="10">
        <f t="shared" ref="G357:G420" si="10">ROUND(F357*E357,2)</f>
        <v>0</v>
      </c>
      <c r="H357" s="13">
        <v>2800</v>
      </c>
      <c r="I357" s="11">
        <f t="shared" ref="I357:I420" si="11">ROUND(E357*H357,2)</f>
        <v>0</v>
      </c>
    </row>
    <row r="358" spans="2:9" ht="15" hidden="1" customHeight="1">
      <c r="B358" s="45"/>
      <c r="C358" s="25" t="s">
        <v>413</v>
      </c>
      <c r="D358" s="12" t="s">
        <v>9</v>
      </c>
      <c r="F358" s="13">
        <v>13737</v>
      </c>
      <c r="G358" s="10">
        <f t="shared" si="10"/>
        <v>0</v>
      </c>
      <c r="H358" s="13">
        <v>2800</v>
      </c>
      <c r="I358" s="11">
        <f t="shared" si="11"/>
        <v>0</v>
      </c>
    </row>
    <row r="359" spans="2:9" ht="15" hidden="1" customHeight="1">
      <c r="B359" s="45"/>
      <c r="C359" s="25" t="s">
        <v>414</v>
      </c>
      <c r="D359" s="12" t="s">
        <v>9</v>
      </c>
      <c r="F359" s="13">
        <v>12500</v>
      </c>
      <c r="G359" s="10">
        <f t="shared" si="10"/>
        <v>0</v>
      </c>
      <c r="H359" s="13">
        <v>2800</v>
      </c>
      <c r="I359" s="11">
        <f t="shared" si="11"/>
        <v>0</v>
      </c>
    </row>
    <row r="360" spans="2:9" ht="15" hidden="1" customHeight="1">
      <c r="B360" s="45"/>
      <c r="C360" s="25" t="s">
        <v>415</v>
      </c>
      <c r="D360" s="12" t="s">
        <v>9</v>
      </c>
      <c r="F360" s="13">
        <v>17600</v>
      </c>
      <c r="G360" s="10">
        <f t="shared" si="10"/>
        <v>0</v>
      </c>
      <c r="H360" s="13">
        <v>3000</v>
      </c>
      <c r="I360" s="11">
        <f t="shared" si="11"/>
        <v>0</v>
      </c>
    </row>
    <row r="361" spans="2:9" ht="15" hidden="1" customHeight="1">
      <c r="B361" s="45" t="s">
        <v>422</v>
      </c>
      <c r="C361" s="25" t="s">
        <v>416</v>
      </c>
      <c r="D361" s="12" t="s">
        <v>9</v>
      </c>
      <c r="F361" s="13">
        <v>50670</v>
      </c>
      <c r="G361" s="10">
        <f t="shared" si="10"/>
        <v>0</v>
      </c>
      <c r="H361" s="13">
        <v>5500</v>
      </c>
      <c r="I361" s="11">
        <f t="shared" si="11"/>
        <v>0</v>
      </c>
    </row>
    <row r="362" spans="2:9" ht="15" customHeight="1">
      <c r="B362" s="45" t="s">
        <v>423</v>
      </c>
      <c r="C362" s="25" t="s">
        <v>417</v>
      </c>
      <c r="D362" s="12" t="s">
        <v>9</v>
      </c>
      <c r="E362" s="78">
        <v>1</v>
      </c>
      <c r="F362" s="13">
        <v>34811</v>
      </c>
      <c r="G362" s="10">
        <f t="shared" si="10"/>
        <v>34811</v>
      </c>
      <c r="H362" s="13">
        <v>8500</v>
      </c>
      <c r="I362" s="11">
        <f t="shared" si="11"/>
        <v>8500</v>
      </c>
    </row>
    <row r="363" spans="2:9" ht="15" hidden="1" customHeight="1">
      <c r="B363" s="45"/>
      <c r="C363" s="20" t="s">
        <v>418</v>
      </c>
      <c r="D363" s="12" t="s">
        <v>9</v>
      </c>
      <c r="F363" s="13">
        <v>14500</v>
      </c>
      <c r="G363" s="10">
        <f t="shared" si="10"/>
        <v>0</v>
      </c>
      <c r="H363" s="13">
        <v>7500</v>
      </c>
      <c r="I363" s="11">
        <f t="shared" si="11"/>
        <v>0</v>
      </c>
    </row>
    <row r="364" spans="2:9" ht="15" customHeight="1">
      <c r="B364" s="45"/>
      <c r="C364" s="25" t="s">
        <v>748</v>
      </c>
      <c r="D364" s="12" t="s">
        <v>9</v>
      </c>
      <c r="E364" s="78">
        <v>2</v>
      </c>
      <c r="F364" s="13">
        <v>88400</v>
      </c>
      <c r="G364" s="10">
        <f t="shared" si="10"/>
        <v>176800</v>
      </c>
      <c r="H364" s="13">
        <v>3500</v>
      </c>
      <c r="I364" s="11">
        <f t="shared" si="11"/>
        <v>7000</v>
      </c>
    </row>
    <row r="365" spans="2:9" ht="15" customHeight="1">
      <c r="B365" s="45"/>
      <c r="C365" s="25" t="s">
        <v>419</v>
      </c>
      <c r="D365" s="12" t="s">
        <v>9</v>
      </c>
      <c r="E365" s="78">
        <v>2</v>
      </c>
      <c r="F365" s="13">
        <v>7000</v>
      </c>
      <c r="G365" s="10">
        <f t="shared" si="10"/>
        <v>14000</v>
      </c>
      <c r="H365" s="13">
        <v>3500</v>
      </c>
      <c r="I365" s="11">
        <f t="shared" si="11"/>
        <v>7000</v>
      </c>
    </row>
    <row r="366" spans="2:9" ht="15" hidden="1" customHeight="1">
      <c r="B366" s="45"/>
      <c r="C366" s="25" t="s">
        <v>420</v>
      </c>
      <c r="D366" s="12" t="s">
        <v>9</v>
      </c>
      <c r="F366" s="13">
        <v>7500</v>
      </c>
      <c r="G366" s="10">
        <f t="shared" si="10"/>
        <v>0</v>
      </c>
      <c r="H366" s="13">
        <v>3500</v>
      </c>
      <c r="I366" s="11">
        <f t="shared" si="11"/>
        <v>0</v>
      </c>
    </row>
    <row r="367" spans="2:9" ht="15" hidden="1" customHeight="1">
      <c r="B367" s="45"/>
      <c r="C367" s="25" t="s">
        <v>421</v>
      </c>
      <c r="D367" s="12" t="s">
        <v>9</v>
      </c>
      <c r="F367" s="13">
        <v>10500</v>
      </c>
      <c r="G367" s="10">
        <f t="shared" si="10"/>
        <v>0</v>
      </c>
      <c r="H367" s="13">
        <v>3500</v>
      </c>
      <c r="I367" s="11">
        <f t="shared" si="11"/>
        <v>0</v>
      </c>
    </row>
    <row r="368" spans="2:9" ht="15" hidden="1" customHeight="1">
      <c r="B368" s="107" t="s">
        <v>424</v>
      </c>
      <c r="C368" s="108"/>
      <c r="D368" s="108"/>
      <c r="E368" s="109"/>
      <c r="F368" s="13"/>
      <c r="G368" s="10">
        <f t="shared" si="10"/>
        <v>0</v>
      </c>
      <c r="H368" s="13"/>
      <c r="I368" s="11">
        <f t="shared" si="11"/>
        <v>0</v>
      </c>
    </row>
    <row r="369" spans="2:9" ht="15" hidden="1" customHeight="1">
      <c r="B369" s="45"/>
      <c r="C369" s="25" t="s">
        <v>425</v>
      </c>
      <c r="D369" s="12" t="s">
        <v>9</v>
      </c>
      <c r="F369" s="13">
        <v>19840</v>
      </c>
      <c r="G369" s="10">
        <f t="shared" si="10"/>
        <v>0</v>
      </c>
      <c r="H369" s="13">
        <v>6500</v>
      </c>
      <c r="I369" s="11">
        <f t="shared" si="11"/>
        <v>0</v>
      </c>
    </row>
    <row r="370" spans="2:9" ht="15" hidden="1" customHeight="1">
      <c r="B370" s="45"/>
      <c r="C370" s="25" t="s">
        <v>426</v>
      </c>
      <c r="D370" s="12" t="s">
        <v>9</v>
      </c>
      <c r="F370" s="13">
        <v>39400</v>
      </c>
      <c r="G370" s="10">
        <f t="shared" si="10"/>
        <v>0</v>
      </c>
      <c r="H370" s="13">
        <v>8500</v>
      </c>
      <c r="I370" s="11">
        <f t="shared" si="11"/>
        <v>0</v>
      </c>
    </row>
    <row r="371" spans="2:9" ht="15" hidden="1" customHeight="1">
      <c r="B371" s="45"/>
      <c r="C371" s="25" t="s">
        <v>427</v>
      </c>
      <c r="D371" s="12" t="s">
        <v>9</v>
      </c>
      <c r="F371" s="13">
        <v>27200</v>
      </c>
      <c r="G371" s="10">
        <f t="shared" si="10"/>
        <v>0</v>
      </c>
      <c r="H371" s="13">
        <v>8200</v>
      </c>
      <c r="I371" s="11">
        <f t="shared" si="11"/>
        <v>0</v>
      </c>
    </row>
    <row r="372" spans="2:9" ht="15" hidden="1" customHeight="1">
      <c r="B372" s="45"/>
      <c r="C372" s="25" t="s">
        <v>428</v>
      </c>
      <c r="D372" s="12" t="s">
        <v>9</v>
      </c>
      <c r="F372" s="13">
        <v>54200</v>
      </c>
      <c r="G372" s="10">
        <f t="shared" si="10"/>
        <v>0</v>
      </c>
      <c r="H372" s="13">
        <v>12500</v>
      </c>
      <c r="I372" s="11">
        <f t="shared" si="11"/>
        <v>0</v>
      </c>
    </row>
    <row r="373" spans="2:9" ht="15" hidden="1" customHeight="1">
      <c r="B373" s="45"/>
      <c r="C373" s="25" t="s">
        <v>429</v>
      </c>
      <c r="D373" s="12" t="s">
        <v>9</v>
      </c>
      <c r="F373" s="13">
        <v>38700</v>
      </c>
      <c r="G373" s="10">
        <f t="shared" si="10"/>
        <v>0</v>
      </c>
      <c r="H373" s="13">
        <v>7800</v>
      </c>
      <c r="I373" s="11">
        <f t="shared" si="11"/>
        <v>0</v>
      </c>
    </row>
    <row r="374" spans="2:9" ht="15" hidden="1" customHeight="1">
      <c r="B374" s="45"/>
      <c r="C374" s="25" t="s">
        <v>430</v>
      </c>
      <c r="D374" s="12" t="s">
        <v>9</v>
      </c>
      <c r="F374" s="13">
        <v>25120</v>
      </c>
      <c r="G374" s="10">
        <f t="shared" si="10"/>
        <v>0</v>
      </c>
      <c r="H374" s="13">
        <v>7500</v>
      </c>
      <c r="I374" s="11">
        <f t="shared" si="11"/>
        <v>0</v>
      </c>
    </row>
    <row r="375" spans="2:9" ht="15" hidden="1" customHeight="1">
      <c r="B375" s="45"/>
      <c r="C375" s="25" t="s">
        <v>431</v>
      </c>
      <c r="D375" s="12" t="s">
        <v>9</v>
      </c>
      <c r="F375" s="13">
        <v>299500</v>
      </c>
      <c r="G375" s="10">
        <f t="shared" si="10"/>
        <v>0</v>
      </c>
      <c r="H375" s="13">
        <v>85000</v>
      </c>
      <c r="I375" s="11">
        <f t="shared" si="11"/>
        <v>0</v>
      </c>
    </row>
    <row r="376" spans="2:9" ht="15" hidden="1" customHeight="1">
      <c r="B376" s="45"/>
      <c r="C376" s="25" t="s">
        <v>432</v>
      </c>
      <c r="D376" s="12" t="s">
        <v>9</v>
      </c>
      <c r="F376" s="13">
        <v>28500</v>
      </c>
      <c r="G376" s="10">
        <f t="shared" si="10"/>
        <v>0</v>
      </c>
      <c r="H376" s="13">
        <v>8500</v>
      </c>
      <c r="I376" s="11">
        <f t="shared" si="11"/>
        <v>0</v>
      </c>
    </row>
    <row r="377" spans="2:9" ht="15" hidden="1" customHeight="1">
      <c r="B377" s="45"/>
      <c r="C377" s="25" t="s">
        <v>433</v>
      </c>
      <c r="D377" s="12" t="s">
        <v>9</v>
      </c>
      <c r="F377" s="13">
        <v>29500</v>
      </c>
      <c r="G377" s="10">
        <f t="shared" si="10"/>
        <v>0</v>
      </c>
      <c r="H377" s="13">
        <v>10500</v>
      </c>
      <c r="I377" s="11">
        <f t="shared" si="11"/>
        <v>0</v>
      </c>
    </row>
    <row r="378" spans="2:9" ht="15" hidden="1" customHeight="1">
      <c r="B378" s="45" t="s">
        <v>443</v>
      </c>
      <c r="C378" s="25" t="s">
        <v>434</v>
      </c>
      <c r="D378" s="12" t="s">
        <v>9</v>
      </c>
      <c r="F378" s="13">
        <v>53935</v>
      </c>
      <c r="G378" s="10">
        <f t="shared" si="10"/>
        <v>0</v>
      </c>
      <c r="H378" s="13">
        <v>12500</v>
      </c>
      <c r="I378" s="11">
        <f t="shared" si="11"/>
        <v>0</v>
      </c>
    </row>
    <row r="379" spans="2:9" ht="15" hidden="1" customHeight="1">
      <c r="B379" s="45" t="s">
        <v>444</v>
      </c>
      <c r="C379" s="25" t="s">
        <v>435</v>
      </c>
      <c r="D379" s="12" t="s">
        <v>9</v>
      </c>
      <c r="F379" s="13">
        <v>37175</v>
      </c>
      <c r="G379" s="10">
        <f t="shared" si="10"/>
        <v>0</v>
      </c>
      <c r="H379" s="13">
        <v>12500</v>
      </c>
      <c r="I379" s="11">
        <f t="shared" si="11"/>
        <v>0</v>
      </c>
    </row>
    <row r="380" spans="2:9" ht="15" hidden="1" customHeight="1">
      <c r="B380" s="45" t="s">
        <v>445</v>
      </c>
      <c r="C380" s="25" t="s">
        <v>436</v>
      </c>
      <c r="D380" s="12" t="s">
        <v>9</v>
      </c>
      <c r="F380" s="13">
        <v>28892</v>
      </c>
      <c r="G380" s="10">
        <f t="shared" si="10"/>
        <v>0</v>
      </c>
      <c r="H380" s="13">
        <v>7500</v>
      </c>
      <c r="I380" s="11">
        <f t="shared" si="11"/>
        <v>0</v>
      </c>
    </row>
    <row r="381" spans="2:9" ht="15" hidden="1" customHeight="1">
      <c r="B381" s="45"/>
      <c r="C381" s="25" t="s">
        <v>437</v>
      </c>
      <c r="D381" s="12" t="s">
        <v>9</v>
      </c>
      <c r="F381" s="13">
        <v>17800</v>
      </c>
      <c r="G381" s="10">
        <f t="shared" si="10"/>
        <v>0</v>
      </c>
      <c r="H381" s="13">
        <v>4500</v>
      </c>
      <c r="I381" s="11">
        <f t="shared" si="11"/>
        <v>0</v>
      </c>
    </row>
    <row r="382" spans="2:9" ht="15" hidden="1" customHeight="1">
      <c r="B382" s="45" t="s">
        <v>446</v>
      </c>
      <c r="C382" s="25" t="s">
        <v>438</v>
      </c>
      <c r="D382" s="12" t="s">
        <v>9</v>
      </c>
      <c r="F382" s="13">
        <v>45845</v>
      </c>
      <c r="G382" s="10">
        <f t="shared" si="10"/>
        <v>0</v>
      </c>
      <c r="H382" s="13">
        <v>8500</v>
      </c>
      <c r="I382" s="11">
        <f t="shared" si="11"/>
        <v>0</v>
      </c>
    </row>
    <row r="383" spans="2:9" ht="15" hidden="1" customHeight="1">
      <c r="B383" s="45" t="s">
        <v>447</v>
      </c>
      <c r="C383" s="25" t="s">
        <v>439</v>
      </c>
      <c r="D383" s="12" t="s">
        <v>9</v>
      </c>
      <c r="F383" s="13">
        <v>86555</v>
      </c>
      <c r="G383" s="10">
        <f t="shared" si="10"/>
        <v>0</v>
      </c>
      <c r="H383" s="13">
        <v>9500</v>
      </c>
      <c r="I383" s="11">
        <f t="shared" si="11"/>
        <v>0</v>
      </c>
    </row>
    <row r="384" spans="2:9" ht="15" hidden="1" customHeight="1">
      <c r="B384" s="45" t="s">
        <v>448</v>
      </c>
      <c r="C384" s="25" t="s">
        <v>440</v>
      </c>
      <c r="D384" s="12" t="s">
        <v>9</v>
      </c>
      <c r="F384" s="13">
        <v>235430</v>
      </c>
      <c r="G384" s="10">
        <f t="shared" si="10"/>
        <v>0</v>
      </c>
      <c r="H384" s="13">
        <v>55000</v>
      </c>
      <c r="I384" s="11">
        <f t="shared" si="11"/>
        <v>0</v>
      </c>
    </row>
    <row r="385" spans="2:9" ht="15" hidden="1" customHeight="1">
      <c r="B385" s="45" t="s">
        <v>449</v>
      </c>
      <c r="C385" s="25" t="s">
        <v>441</v>
      </c>
      <c r="D385" s="12" t="s">
        <v>9</v>
      </c>
      <c r="F385" s="13">
        <v>53870</v>
      </c>
      <c r="G385" s="10">
        <f t="shared" si="10"/>
        <v>0</v>
      </c>
      <c r="H385" s="13">
        <v>12500</v>
      </c>
      <c r="I385" s="11">
        <f t="shared" si="11"/>
        <v>0</v>
      </c>
    </row>
    <row r="386" spans="2:9" ht="15" hidden="1" customHeight="1">
      <c r="B386" s="45"/>
      <c r="C386" s="25" t="s">
        <v>442</v>
      </c>
      <c r="D386" s="12" t="s">
        <v>9</v>
      </c>
      <c r="F386" s="13">
        <v>26500</v>
      </c>
      <c r="G386" s="10">
        <f t="shared" si="10"/>
        <v>0</v>
      </c>
      <c r="H386" s="13">
        <v>8500</v>
      </c>
      <c r="I386" s="11">
        <f t="shared" si="11"/>
        <v>0</v>
      </c>
    </row>
    <row r="387" spans="2:9" ht="15" hidden="1" customHeight="1">
      <c r="B387" s="107" t="s">
        <v>456</v>
      </c>
      <c r="C387" s="108"/>
      <c r="D387" s="108"/>
      <c r="E387" s="109"/>
      <c r="F387" s="13"/>
      <c r="G387" s="10">
        <f t="shared" si="10"/>
        <v>0</v>
      </c>
      <c r="H387" s="13"/>
      <c r="I387" s="11">
        <f t="shared" si="11"/>
        <v>0</v>
      </c>
    </row>
    <row r="388" spans="2:9" ht="15" hidden="1" customHeight="1">
      <c r="C388" s="25" t="s">
        <v>450</v>
      </c>
      <c r="D388" s="12" t="s">
        <v>9</v>
      </c>
      <c r="F388" s="13">
        <v>265000</v>
      </c>
      <c r="G388" s="10">
        <f t="shared" si="10"/>
        <v>0</v>
      </c>
      <c r="H388" s="13">
        <v>52500</v>
      </c>
      <c r="I388" s="11">
        <f t="shared" si="11"/>
        <v>0</v>
      </c>
    </row>
    <row r="389" spans="2:9" ht="15" hidden="1" customHeight="1">
      <c r="C389" s="25" t="s">
        <v>451</v>
      </c>
      <c r="D389" s="12" t="s">
        <v>9</v>
      </c>
      <c r="F389" s="13">
        <v>275000</v>
      </c>
      <c r="G389" s="10">
        <f t="shared" si="10"/>
        <v>0</v>
      </c>
      <c r="H389" s="13">
        <v>54500</v>
      </c>
      <c r="I389" s="11">
        <f t="shared" si="11"/>
        <v>0</v>
      </c>
    </row>
    <row r="390" spans="2:9" ht="15" hidden="1" customHeight="1">
      <c r="C390" s="25" t="s">
        <v>452</v>
      </c>
      <c r="D390" s="12" t="s">
        <v>9</v>
      </c>
      <c r="F390" s="13">
        <v>375000</v>
      </c>
      <c r="G390" s="10">
        <f t="shared" si="10"/>
        <v>0</v>
      </c>
      <c r="H390" s="13">
        <v>64500</v>
      </c>
      <c r="I390" s="11">
        <f t="shared" si="11"/>
        <v>0</v>
      </c>
    </row>
    <row r="391" spans="2:9" ht="15" hidden="1" customHeight="1">
      <c r="C391" s="25" t="s">
        <v>453</v>
      </c>
      <c r="D391" s="12" t="s">
        <v>9</v>
      </c>
      <c r="F391" s="13">
        <v>415000</v>
      </c>
      <c r="G391" s="10">
        <f t="shared" si="10"/>
        <v>0</v>
      </c>
      <c r="H391" s="13">
        <v>82100</v>
      </c>
      <c r="I391" s="11">
        <f t="shared" si="11"/>
        <v>0</v>
      </c>
    </row>
    <row r="392" spans="2:9" ht="15" hidden="1" customHeight="1">
      <c r="C392" s="25" t="s">
        <v>454</v>
      </c>
      <c r="D392" s="12" t="s">
        <v>9</v>
      </c>
      <c r="F392" s="13">
        <v>90500</v>
      </c>
      <c r="G392" s="10">
        <f t="shared" si="10"/>
        <v>0</v>
      </c>
      <c r="H392" s="13">
        <v>18500</v>
      </c>
      <c r="I392" s="11">
        <f t="shared" si="11"/>
        <v>0</v>
      </c>
    </row>
    <row r="393" spans="2:9" ht="15" hidden="1" customHeight="1">
      <c r="C393" s="25" t="s">
        <v>455</v>
      </c>
      <c r="D393" s="12" t="s">
        <v>9</v>
      </c>
      <c r="F393" s="13">
        <v>95100</v>
      </c>
      <c r="G393" s="10">
        <f t="shared" si="10"/>
        <v>0</v>
      </c>
      <c r="H393" s="13">
        <v>14500</v>
      </c>
      <c r="I393" s="11">
        <f t="shared" si="11"/>
        <v>0</v>
      </c>
    </row>
    <row r="394" spans="2:9" ht="15" hidden="1" customHeight="1">
      <c r="B394" s="107" t="s">
        <v>457</v>
      </c>
      <c r="C394" s="108"/>
      <c r="D394" s="108"/>
      <c r="E394" s="109"/>
      <c r="F394" s="13"/>
      <c r="G394" s="10">
        <f t="shared" si="10"/>
        <v>0</v>
      </c>
      <c r="H394" s="13"/>
      <c r="I394" s="11">
        <f t="shared" si="11"/>
        <v>0</v>
      </c>
    </row>
    <row r="395" spans="2:9" ht="15" hidden="1" customHeight="1">
      <c r="C395" s="49" t="s">
        <v>458</v>
      </c>
      <c r="D395" s="12" t="s">
        <v>9</v>
      </c>
      <c r="F395" s="13">
        <v>245000</v>
      </c>
      <c r="G395" s="10">
        <f t="shared" si="10"/>
        <v>0</v>
      </c>
      <c r="H395" s="13">
        <v>75000</v>
      </c>
      <c r="I395" s="11">
        <f t="shared" si="11"/>
        <v>0</v>
      </c>
    </row>
    <row r="396" spans="2:9" ht="15" hidden="1" customHeight="1">
      <c r="C396" s="49" t="s">
        <v>459</v>
      </c>
      <c r="D396" s="12" t="s">
        <v>9</v>
      </c>
      <c r="F396" s="13">
        <v>125000</v>
      </c>
      <c r="G396" s="10">
        <f t="shared" si="10"/>
        <v>0</v>
      </c>
      <c r="H396" s="13">
        <v>40000</v>
      </c>
      <c r="I396" s="11">
        <f t="shared" si="11"/>
        <v>0</v>
      </c>
    </row>
    <row r="397" spans="2:9" ht="15" hidden="1" customHeight="1">
      <c r="C397" s="25" t="s">
        <v>460</v>
      </c>
      <c r="D397" s="12" t="s">
        <v>9</v>
      </c>
      <c r="F397" s="13">
        <v>85000</v>
      </c>
      <c r="G397" s="10">
        <f t="shared" si="10"/>
        <v>0</v>
      </c>
      <c r="H397" s="13">
        <v>26000</v>
      </c>
      <c r="I397" s="11">
        <f t="shared" si="11"/>
        <v>0</v>
      </c>
    </row>
    <row r="398" spans="2:9" ht="15" hidden="1" customHeight="1">
      <c r="C398" s="25" t="s">
        <v>461</v>
      </c>
      <c r="D398" s="12" t="s">
        <v>9</v>
      </c>
      <c r="F398" s="13">
        <v>1850000</v>
      </c>
      <c r="G398" s="10">
        <f t="shared" si="10"/>
        <v>0</v>
      </c>
      <c r="H398" s="13">
        <v>350000</v>
      </c>
      <c r="I398" s="11">
        <f t="shared" si="11"/>
        <v>0</v>
      </c>
    </row>
    <row r="399" spans="2:9" ht="15" hidden="1" customHeight="1">
      <c r="C399" s="25" t="s">
        <v>462</v>
      </c>
      <c r="D399" s="12" t="s">
        <v>9</v>
      </c>
      <c r="F399" s="13">
        <v>2500000</v>
      </c>
      <c r="G399" s="10">
        <f t="shared" si="10"/>
        <v>0</v>
      </c>
      <c r="H399" s="13">
        <v>520000</v>
      </c>
      <c r="I399" s="11">
        <f t="shared" si="11"/>
        <v>0</v>
      </c>
    </row>
    <row r="400" spans="2:9" ht="15" hidden="1" customHeight="1">
      <c r="C400" s="25" t="s">
        <v>463</v>
      </c>
      <c r="D400" s="12" t="s">
        <v>9</v>
      </c>
      <c r="F400" s="13">
        <v>6500000</v>
      </c>
      <c r="G400" s="10">
        <f t="shared" si="10"/>
        <v>0</v>
      </c>
      <c r="H400" s="13">
        <v>750000</v>
      </c>
      <c r="I400" s="11">
        <f t="shared" si="11"/>
        <v>0</v>
      </c>
    </row>
    <row r="401" spans="2:9" ht="15" hidden="1" customHeight="1">
      <c r="B401" s="107" t="s">
        <v>464</v>
      </c>
      <c r="C401" s="108"/>
      <c r="D401" s="108"/>
      <c r="E401" s="109"/>
      <c r="F401" s="13"/>
      <c r="G401" s="10">
        <f t="shared" si="10"/>
        <v>0</v>
      </c>
      <c r="H401" s="13"/>
      <c r="I401" s="11">
        <f t="shared" si="11"/>
        <v>0</v>
      </c>
    </row>
    <row r="402" spans="2:9" ht="15" hidden="1" customHeight="1">
      <c r="C402" s="51" t="s">
        <v>465</v>
      </c>
      <c r="D402" s="12" t="s">
        <v>470</v>
      </c>
      <c r="E402" s="52"/>
      <c r="F402" s="13">
        <v>535000</v>
      </c>
      <c r="G402" s="10">
        <f t="shared" si="10"/>
        <v>0</v>
      </c>
      <c r="H402" s="13">
        <v>75000</v>
      </c>
      <c r="I402" s="11">
        <f t="shared" si="11"/>
        <v>0</v>
      </c>
    </row>
    <row r="403" spans="2:9" ht="15" hidden="1" customHeight="1">
      <c r="C403" s="51" t="s">
        <v>466</v>
      </c>
      <c r="D403" s="12" t="s">
        <v>470</v>
      </c>
      <c r="E403" s="52"/>
      <c r="F403" s="13">
        <v>760000</v>
      </c>
      <c r="G403" s="10">
        <f t="shared" si="10"/>
        <v>0</v>
      </c>
      <c r="H403" s="13">
        <v>115000</v>
      </c>
      <c r="I403" s="11">
        <f t="shared" si="11"/>
        <v>0</v>
      </c>
    </row>
    <row r="404" spans="2:9" ht="15" hidden="1" customHeight="1">
      <c r="C404" s="47" t="s">
        <v>467</v>
      </c>
      <c r="D404" s="12" t="s">
        <v>470</v>
      </c>
      <c r="E404" s="52"/>
      <c r="F404" s="13">
        <v>783000</v>
      </c>
      <c r="G404" s="10">
        <f t="shared" si="10"/>
        <v>0</v>
      </c>
      <c r="H404" s="13">
        <v>75000</v>
      </c>
      <c r="I404" s="11">
        <f t="shared" si="11"/>
        <v>0</v>
      </c>
    </row>
    <row r="405" spans="2:9" ht="15" hidden="1" customHeight="1">
      <c r="C405" s="47" t="s">
        <v>468</v>
      </c>
      <c r="D405" s="12" t="s">
        <v>470</v>
      </c>
      <c r="E405" s="52"/>
      <c r="F405" s="13">
        <v>995000</v>
      </c>
      <c r="G405" s="10">
        <f t="shared" si="10"/>
        <v>0</v>
      </c>
      <c r="H405" s="13">
        <v>115000</v>
      </c>
      <c r="I405" s="11">
        <f t="shared" si="11"/>
        <v>0</v>
      </c>
    </row>
    <row r="406" spans="2:9" ht="29.25" hidden="1" customHeight="1">
      <c r="C406" s="47" t="s">
        <v>469</v>
      </c>
      <c r="D406" s="12" t="s">
        <v>470</v>
      </c>
      <c r="E406" s="52"/>
      <c r="F406" s="13">
        <v>480000</v>
      </c>
      <c r="G406" s="10">
        <f t="shared" si="10"/>
        <v>0</v>
      </c>
      <c r="H406" s="13">
        <v>110000</v>
      </c>
      <c r="I406" s="11">
        <f t="shared" si="11"/>
        <v>0</v>
      </c>
    </row>
    <row r="407" spans="2:9" ht="15" hidden="1" customHeight="1">
      <c r="B407" s="107" t="s">
        <v>471</v>
      </c>
      <c r="C407" s="108"/>
      <c r="D407" s="108"/>
      <c r="E407" s="109"/>
      <c r="F407" s="13"/>
      <c r="G407" s="10">
        <f t="shared" si="10"/>
        <v>0</v>
      </c>
      <c r="H407" s="13"/>
      <c r="I407" s="11">
        <f t="shared" si="11"/>
        <v>0</v>
      </c>
    </row>
    <row r="408" spans="2:9" ht="15" hidden="1" customHeight="1">
      <c r="C408" s="53" t="s">
        <v>472</v>
      </c>
      <c r="D408" s="12" t="s">
        <v>9</v>
      </c>
      <c r="F408" s="104">
        <v>18500</v>
      </c>
      <c r="G408" s="10">
        <f t="shared" si="10"/>
        <v>0</v>
      </c>
      <c r="H408" s="54">
        <v>3500</v>
      </c>
      <c r="I408" s="11">
        <f t="shared" si="11"/>
        <v>0</v>
      </c>
    </row>
    <row r="409" spans="2:9" ht="15" hidden="1" customHeight="1">
      <c r="B409" s="107" t="s">
        <v>473</v>
      </c>
      <c r="C409" s="108"/>
      <c r="D409" s="108"/>
      <c r="E409" s="109"/>
      <c r="F409" s="104"/>
      <c r="G409" s="10">
        <f t="shared" si="10"/>
        <v>0</v>
      </c>
      <c r="H409" s="74"/>
      <c r="I409" s="11">
        <f t="shared" si="11"/>
        <v>0</v>
      </c>
    </row>
    <row r="410" spans="2:9" ht="15" hidden="1" customHeight="1">
      <c r="C410" s="25" t="s">
        <v>474</v>
      </c>
      <c r="D410" s="12" t="s">
        <v>501</v>
      </c>
      <c r="F410" s="13">
        <v>1925</v>
      </c>
      <c r="G410" s="10">
        <f t="shared" si="10"/>
        <v>0</v>
      </c>
      <c r="H410" s="16">
        <v>500</v>
      </c>
      <c r="I410" s="11">
        <f t="shared" si="11"/>
        <v>0</v>
      </c>
    </row>
    <row r="411" spans="2:9" ht="15" hidden="1" customHeight="1">
      <c r="B411" s="107" t="s">
        <v>475</v>
      </c>
      <c r="C411" s="108"/>
      <c r="D411" s="108"/>
      <c r="E411" s="109"/>
      <c r="F411" s="13"/>
      <c r="G411" s="10">
        <f t="shared" si="10"/>
        <v>0</v>
      </c>
      <c r="H411" s="13"/>
      <c r="I411" s="11">
        <f t="shared" si="11"/>
        <v>0</v>
      </c>
    </row>
    <row r="412" spans="2:9" ht="15" hidden="1" customHeight="1">
      <c r="B412" s="107" t="s">
        <v>476</v>
      </c>
      <c r="C412" s="108"/>
      <c r="D412" s="108"/>
      <c r="E412" s="109"/>
      <c r="F412" s="13"/>
      <c r="G412" s="10">
        <f t="shared" si="10"/>
        <v>0</v>
      </c>
      <c r="H412" s="13"/>
      <c r="I412" s="11">
        <f t="shared" si="11"/>
        <v>0</v>
      </c>
    </row>
    <row r="413" spans="2:9" ht="15" hidden="1" customHeight="1">
      <c r="B413" s="45"/>
      <c r="C413" s="25" t="s">
        <v>477</v>
      </c>
      <c r="D413" s="12" t="s">
        <v>9</v>
      </c>
      <c r="F413" s="13">
        <v>4400</v>
      </c>
      <c r="G413" s="10">
        <f t="shared" si="10"/>
        <v>0</v>
      </c>
      <c r="H413" s="13">
        <v>880</v>
      </c>
      <c r="I413" s="11">
        <f t="shared" si="11"/>
        <v>0</v>
      </c>
    </row>
    <row r="414" spans="2:9" ht="15" hidden="1" customHeight="1">
      <c r="B414" s="45"/>
      <c r="C414" s="25" t="s">
        <v>478</v>
      </c>
      <c r="D414" s="12" t="s">
        <v>9</v>
      </c>
      <c r="F414" s="13">
        <v>4400</v>
      </c>
      <c r="G414" s="10">
        <f t="shared" si="10"/>
        <v>0</v>
      </c>
      <c r="H414" s="13">
        <v>880</v>
      </c>
      <c r="I414" s="11">
        <f t="shared" si="11"/>
        <v>0</v>
      </c>
    </row>
    <row r="415" spans="2:9" ht="15" hidden="1" customHeight="1">
      <c r="B415" s="45"/>
      <c r="C415" s="25" t="s">
        <v>479</v>
      </c>
      <c r="D415" s="12" t="s">
        <v>9</v>
      </c>
      <c r="F415" s="13">
        <v>4800</v>
      </c>
      <c r="G415" s="10">
        <f t="shared" si="10"/>
        <v>0</v>
      </c>
      <c r="H415" s="13">
        <v>880</v>
      </c>
      <c r="I415" s="11">
        <f t="shared" si="11"/>
        <v>0</v>
      </c>
    </row>
    <row r="416" spans="2:9" ht="15" hidden="1" customHeight="1">
      <c r="B416" s="45"/>
      <c r="C416" s="25" t="s">
        <v>480</v>
      </c>
      <c r="D416" s="12" t="s">
        <v>9</v>
      </c>
      <c r="F416" s="13">
        <v>4700</v>
      </c>
      <c r="G416" s="10">
        <f t="shared" si="10"/>
        <v>0</v>
      </c>
      <c r="H416" s="13">
        <v>880</v>
      </c>
      <c r="I416" s="11">
        <f t="shared" si="11"/>
        <v>0</v>
      </c>
    </row>
    <row r="417" spans="2:9" ht="15" hidden="1" customHeight="1">
      <c r="B417" s="45" t="s">
        <v>502</v>
      </c>
      <c r="C417" s="25" t="s">
        <v>481</v>
      </c>
      <c r="D417" s="12" t="s">
        <v>9</v>
      </c>
      <c r="F417" s="13">
        <v>6800</v>
      </c>
      <c r="G417" s="10">
        <f t="shared" si="10"/>
        <v>0</v>
      </c>
      <c r="H417" s="13">
        <v>880</v>
      </c>
      <c r="I417" s="11">
        <f t="shared" si="11"/>
        <v>0</v>
      </c>
    </row>
    <row r="418" spans="2:9" ht="15" hidden="1" customHeight="1">
      <c r="B418" s="45" t="s">
        <v>503</v>
      </c>
      <c r="C418" s="25" t="s">
        <v>481</v>
      </c>
      <c r="D418" s="12" t="s">
        <v>9</v>
      </c>
      <c r="F418" s="13">
        <v>7600</v>
      </c>
      <c r="G418" s="10">
        <f t="shared" si="10"/>
        <v>0</v>
      </c>
      <c r="H418" s="13">
        <v>880</v>
      </c>
      <c r="I418" s="11">
        <f t="shared" si="11"/>
        <v>0</v>
      </c>
    </row>
    <row r="419" spans="2:9" ht="15" hidden="1" customHeight="1">
      <c r="B419" s="45" t="s">
        <v>504</v>
      </c>
      <c r="C419" s="25" t="s">
        <v>481</v>
      </c>
      <c r="D419" s="12" t="s">
        <v>9</v>
      </c>
      <c r="F419" s="13">
        <v>11000</v>
      </c>
      <c r="G419" s="10">
        <f t="shared" si="10"/>
        <v>0</v>
      </c>
      <c r="H419" s="13">
        <v>880</v>
      </c>
      <c r="I419" s="11">
        <f t="shared" si="11"/>
        <v>0</v>
      </c>
    </row>
    <row r="420" spans="2:9" ht="15" hidden="1" customHeight="1">
      <c r="B420" s="45" t="s">
        <v>505</v>
      </c>
      <c r="C420" s="25" t="s">
        <v>481</v>
      </c>
      <c r="D420" s="12" t="s">
        <v>9</v>
      </c>
      <c r="F420" s="13">
        <v>8400</v>
      </c>
      <c r="G420" s="10">
        <f t="shared" si="10"/>
        <v>0</v>
      </c>
      <c r="H420" s="13">
        <v>880</v>
      </c>
      <c r="I420" s="11">
        <f t="shared" si="11"/>
        <v>0</v>
      </c>
    </row>
    <row r="421" spans="2:9" ht="15" hidden="1" customHeight="1">
      <c r="B421" s="45" t="s">
        <v>506</v>
      </c>
      <c r="C421" s="25" t="s">
        <v>482</v>
      </c>
      <c r="D421" s="12" t="s">
        <v>9</v>
      </c>
      <c r="F421" s="13">
        <v>9790</v>
      </c>
      <c r="G421" s="10">
        <f t="shared" ref="G421:G484" si="12">ROUND(F421*E421,2)</f>
        <v>0</v>
      </c>
      <c r="H421" s="13">
        <v>2500</v>
      </c>
      <c r="I421" s="11">
        <f t="shared" ref="I421:I484" si="13">ROUND(E421*H421,2)</f>
        <v>0</v>
      </c>
    </row>
    <row r="422" spans="2:9" ht="15" hidden="1" customHeight="1">
      <c r="B422" s="45" t="s">
        <v>507</v>
      </c>
      <c r="C422" s="25" t="s">
        <v>483</v>
      </c>
      <c r="D422" s="12" t="s">
        <v>9</v>
      </c>
      <c r="F422" s="13">
        <v>6795</v>
      </c>
      <c r="G422" s="10">
        <f t="shared" si="12"/>
        <v>0</v>
      </c>
      <c r="H422" s="13">
        <v>2200</v>
      </c>
      <c r="I422" s="11">
        <f t="shared" si="13"/>
        <v>0</v>
      </c>
    </row>
    <row r="423" spans="2:9" ht="15" customHeight="1">
      <c r="B423" s="45" t="s">
        <v>508</v>
      </c>
      <c r="C423" s="25" t="s">
        <v>481</v>
      </c>
      <c r="D423" s="12" t="s">
        <v>9</v>
      </c>
      <c r="E423" s="78">
        <v>11</v>
      </c>
      <c r="F423" s="13">
        <v>4800</v>
      </c>
      <c r="G423" s="10">
        <f t="shared" si="12"/>
        <v>52800</v>
      </c>
      <c r="H423" s="13">
        <v>880</v>
      </c>
      <c r="I423" s="11">
        <f t="shared" si="13"/>
        <v>9680</v>
      </c>
    </row>
    <row r="424" spans="2:9" ht="15" hidden="1" customHeight="1">
      <c r="B424" s="45" t="s">
        <v>509</v>
      </c>
      <c r="C424" s="25" t="s">
        <v>484</v>
      </c>
      <c r="D424" s="12" t="s">
        <v>9</v>
      </c>
      <c r="F424" s="13">
        <v>10520</v>
      </c>
      <c r="G424" s="10">
        <f t="shared" si="12"/>
        <v>0</v>
      </c>
      <c r="H424" s="13">
        <v>880</v>
      </c>
      <c r="I424" s="11">
        <f t="shared" si="13"/>
        <v>0</v>
      </c>
    </row>
    <row r="425" spans="2:9" ht="15" hidden="1" customHeight="1">
      <c r="B425" s="45" t="s">
        <v>510</v>
      </c>
      <c r="C425" s="25" t="s">
        <v>485</v>
      </c>
      <c r="D425" s="12" t="s">
        <v>9</v>
      </c>
      <c r="F425" s="13">
        <v>16500</v>
      </c>
      <c r="G425" s="10">
        <f t="shared" si="12"/>
        <v>0</v>
      </c>
      <c r="H425" s="13">
        <v>1200</v>
      </c>
      <c r="I425" s="11">
        <f t="shared" si="13"/>
        <v>0</v>
      </c>
    </row>
    <row r="426" spans="2:9" ht="15" hidden="1" customHeight="1">
      <c r="B426" s="45" t="s">
        <v>511</v>
      </c>
      <c r="C426" s="25" t="s">
        <v>486</v>
      </c>
      <c r="D426" s="12" t="s">
        <v>9</v>
      </c>
      <c r="F426" s="13">
        <v>15000</v>
      </c>
      <c r="G426" s="10">
        <f t="shared" si="12"/>
        <v>0</v>
      </c>
      <c r="H426" s="13">
        <v>1200</v>
      </c>
      <c r="I426" s="11">
        <f t="shared" si="13"/>
        <v>0</v>
      </c>
    </row>
    <row r="427" spans="2:9" ht="15" hidden="1" customHeight="1">
      <c r="B427" s="45" t="s">
        <v>512</v>
      </c>
      <c r="C427" s="25" t="s">
        <v>484</v>
      </c>
      <c r="D427" s="12" t="s">
        <v>9</v>
      </c>
      <c r="F427" s="13">
        <v>14000</v>
      </c>
      <c r="G427" s="10">
        <f t="shared" si="12"/>
        <v>0</v>
      </c>
      <c r="H427" s="13">
        <v>880</v>
      </c>
      <c r="I427" s="11">
        <f t="shared" si="13"/>
        <v>0</v>
      </c>
    </row>
    <row r="428" spans="2:9" ht="15" hidden="1" customHeight="1">
      <c r="B428" s="45" t="s">
        <v>513</v>
      </c>
      <c r="C428" s="25" t="s">
        <v>487</v>
      </c>
      <c r="D428" s="12" t="s">
        <v>9</v>
      </c>
      <c r="F428" s="13">
        <v>16000</v>
      </c>
      <c r="G428" s="10">
        <f t="shared" si="12"/>
        <v>0</v>
      </c>
      <c r="H428" s="13">
        <v>1200</v>
      </c>
      <c r="I428" s="11">
        <f t="shared" si="13"/>
        <v>0</v>
      </c>
    </row>
    <row r="429" spans="2:9" ht="15" hidden="1" customHeight="1">
      <c r="B429" s="45"/>
      <c r="C429" s="48" t="s">
        <v>488</v>
      </c>
      <c r="D429" s="12" t="s">
        <v>9</v>
      </c>
      <c r="F429" s="13">
        <v>14800</v>
      </c>
      <c r="G429" s="10">
        <f t="shared" si="12"/>
        <v>0</v>
      </c>
      <c r="H429" s="13">
        <v>1200</v>
      </c>
      <c r="I429" s="11">
        <f t="shared" si="13"/>
        <v>0</v>
      </c>
    </row>
    <row r="430" spans="2:9" ht="15" hidden="1" customHeight="1">
      <c r="B430" s="45" t="s">
        <v>514</v>
      </c>
      <c r="C430" s="25" t="s">
        <v>489</v>
      </c>
      <c r="D430" s="12" t="s">
        <v>9</v>
      </c>
      <c r="F430" s="13">
        <v>8865</v>
      </c>
      <c r="G430" s="10">
        <f t="shared" si="12"/>
        <v>0</v>
      </c>
      <c r="H430" s="13">
        <v>2800</v>
      </c>
      <c r="I430" s="11">
        <f t="shared" si="13"/>
        <v>0</v>
      </c>
    </row>
    <row r="431" spans="2:9" ht="15" hidden="1" customHeight="1">
      <c r="B431" s="45" t="s">
        <v>515</v>
      </c>
      <c r="C431" s="25" t="s">
        <v>490</v>
      </c>
      <c r="D431" s="12" t="s">
        <v>9</v>
      </c>
      <c r="F431" s="13">
        <v>10595</v>
      </c>
      <c r="G431" s="10">
        <f t="shared" si="12"/>
        <v>0</v>
      </c>
      <c r="H431" s="13">
        <v>2200</v>
      </c>
      <c r="I431" s="11">
        <f t="shared" si="13"/>
        <v>0</v>
      </c>
    </row>
    <row r="432" spans="2:9" ht="15" hidden="1" customHeight="1">
      <c r="B432" s="45" t="s">
        <v>516</v>
      </c>
      <c r="C432" s="25" t="s">
        <v>491</v>
      </c>
      <c r="D432" s="12" t="s">
        <v>9</v>
      </c>
      <c r="F432" s="13">
        <v>5920</v>
      </c>
      <c r="G432" s="10">
        <f t="shared" si="12"/>
        <v>0</v>
      </c>
      <c r="H432" s="13">
        <v>880</v>
      </c>
      <c r="I432" s="11">
        <f t="shared" si="13"/>
        <v>0</v>
      </c>
    </row>
    <row r="433" spans="2:9" ht="15" hidden="1" customHeight="1">
      <c r="B433" s="45" t="s">
        <v>340</v>
      </c>
      <c r="C433" s="25" t="s">
        <v>491</v>
      </c>
      <c r="D433" s="12" t="s">
        <v>9</v>
      </c>
      <c r="F433" s="13">
        <v>6210</v>
      </c>
      <c r="G433" s="10">
        <f t="shared" si="12"/>
        <v>0</v>
      </c>
      <c r="H433" s="13">
        <v>880</v>
      </c>
      <c r="I433" s="11">
        <f t="shared" si="13"/>
        <v>0</v>
      </c>
    </row>
    <row r="434" spans="2:9" ht="15" hidden="1" customHeight="1">
      <c r="B434" s="45" t="s">
        <v>517</v>
      </c>
      <c r="C434" s="25" t="s">
        <v>491</v>
      </c>
      <c r="D434" s="12" t="s">
        <v>9</v>
      </c>
      <c r="F434" s="13">
        <v>6524</v>
      </c>
      <c r="G434" s="10">
        <f t="shared" si="12"/>
        <v>0</v>
      </c>
      <c r="H434" s="13">
        <v>880</v>
      </c>
      <c r="I434" s="11">
        <f t="shared" si="13"/>
        <v>0</v>
      </c>
    </row>
    <row r="435" spans="2:9" ht="15" hidden="1" customHeight="1">
      <c r="B435" s="45" t="s">
        <v>518</v>
      </c>
      <c r="C435" s="25" t="s">
        <v>491</v>
      </c>
      <c r="D435" s="12" t="s">
        <v>9</v>
      </c>
      <c r="F435" s="13">
        <v>6524</v>
      </c>
      <c r="G435" s="10">
        <f t="shared" si="12"/>
        <v>0</v>
      </c>
      <c r="H435" s="13">
        <v>880</v>
      </c>
      <c r="I435" s="11">
        <f t="shared" si="13"/>
        <v>0</v>
      </c>
    </row>
    <row r="436" spans="2:9" ht="15" hidden="1" customHeight="1">
      <c r="B436" s="45" t="s">
        <v>519</v>
      </c>
      <c r="C436" s="25" t="s">
        <v>491</v>
      </c>
      <c r="D436" s="12" t="s">
        <v>9</v>
      </c>
      <c r="F436" s="13">
        <v>7680</v>
      </c>
      <c r="G436" s="10">
        <f t="shared" si="12"/>
        <v>0</v>
      </c>
      <c r="H436" s="13">
        <v>880</v>
      </c>
      <c r="I436" s="11">
        <f t="shared" si="13"/>
        <v>0</v>
      </c>
    </row>
    <row r="437" spans="2:9" ht="15" hidden="1" customHeight="1">
      <c r="B437" s="45" t="s">
        <v>520</v>
      </c>
      <c r="C437" s="25" t="s">
        <v>492</v>
      </c>
      <c r="D437" s="12" t="s">
        <v>9</v>
      </c>
      <c r="F437" s="13">
        <v>9100</v>
      </c>
      <c r="G437" s="10">
        <f t="shared" si="12"/>
        <v>0</v>
      </c>
      <c r="H437" s="13">
        <v>880</v>
      </c>
      <c r="I437" s="11">
        <f t="shared" si="13"/>
        <v>0</v>
      </c>
    </row>
    <row r="438" spans="2:9" ht="15" hidden="1" customHeight="1">
      <c r="B438" s="45" t="s">
        <v>521</v>
      </c>
      <c r="C438" s="25" t="s">
        <v>492</v>
      </c>
      <c r="D438" s="12" t="s">
        <v>9</v>
      </c>
      <c r="F438" s="13">
        <v>9100</v>
      </c>
      <c r="G438" s="10">
        <f t="shared" si="12"/>
        <v>0</v>
      </c>
      <c r="H438" s="13">
        <v>880</v>
      </c>
      <c r="I438" s="11">
        <f t="shared" si="13"/>
        <v>0</v>
      </c>
    </row>
    <row r="439" spans="2:9" ht="15" hidden="1" customHeight="1">
      <c r="B439" s="45" t="s">
        <v>522</v>
      </c>
      <c r="C439" s="25" t="s">
        <v>492</v>
      </c>
      <c r="D439" s="12" t="s">
        <v>9</v>
      </c>
      <c r="F439" s="13">
        <v>11200</v>
      </c>
      <c r="G439" s="10">
        <f t="shared" si="12"/>
        <v>0</v>
      </c>
      <c r="H439" s="13">
        <v>880</v>
      </c>
      <c r="I439" s="11">
        <f t="shared" si="13"/>
        <v>0</v>
      </c>
    </row>
    <row r="440" spans="2:9" ht="15" hidden="1" customHeight="1">
      <c r="B440" s="45" t="s">
        <v>523</v>
      </c>
      <c r="C440" s="25" t="s">
        <v>492</v>
      </c>
      <c r="D440" s="12" t="s">
        <v>9</v>
      </c>
      <c r="F440" s="13">
        <v>9200</v>
      </c>
      <c r="G440" s="10">
        <f t="shared" si="12"/>
        <v>0</v>
      </c>
      <c r="H440" s="13">
        <v>880</v>
      </c>
      <c r="I440" s="11">
        <f t="shared" si="13"/>
        <v>0</v>
      </c>
    </row>
    <row r="441" spans="2:9" ht="15" hidden="1" customHeight="1">
      <c r="B441" s="45" t="s">
        <v>524</v>
      </c>
      <c r="C441" s="25" t="s">
        <v>492</v>
      </c>
      <c r="D441" s="12" t="s">
        <v>9</v>
      </c>
      <c r="F441" s="13">
        <v>10350</v>
      </c>
      <c r="G441" s="10">
        <f t="shared" si="12"/>
        <v>0</v>
      </c>
      <c r="H441" s="13">
        <v>880</v>
      </c>
      <c r="I441" s="11">
        <f t="shared" si="13"/>
        <v>0</v>
      </c>
    </row>
    <row r="442" spans="2:9" ht="15" hidden="1" customHeight="1">
      <c r="B442" s="45" t="s">
        <v>525</v>
      </c>
      <c r="C442" s="25" t="s">
        <v>492</v>
      </c>
      <c r="D442" s="12" t="s">
        <v>9</v>
      </c>
      <c r="F442" s="13">
        <v>11000</v>
      </c>
      <c r="G442" s="10">
        <f t="shared" si="12"/>
        <v>0</v>
      </c>
      <c r="H442" s="13">
        <v>880</v>
      </c>
      <c r="I442" s="11">
        <f t="shared" si="13"/>
        <v>0</v>
      </c>
    </row>
    <row r="443" spans="2:9" ht="15" hidden="1" customHeight="1">
      <c r="B443" s="45" t="s">
        <v>526</v>
      </c>
      <c r="C443" s="25" t="s">
        <v>492</v>
      </c>
      <c r="D443" s="12" t="s">
        <v>9</v>
      </c>
      <c r="F443" s="13">
        <v>11000</v>
      </c>
      <c r="G443" s="10">
        <f t="shared" si="12"/>
        <v>0</v>
      </c>
      <c r="H443" s="13">
        <v>880</v>
      </c>
      <c r="I443" s="11">
        <f t="shared" si="13"/>
        <v>0</v>
      </c>
    </row>
    <row r="444" spans="2:9" ht="15" hidden="1" customHeight="1">
      <c r="B444" s="45" t="s">
        <v>527</v>
      </c>
      <c r="C444" s="25" t="s">
        <v>492</v>
      </c>
      <c r="D444" s="12" t="s">
        <v>9</v>
      </c>
      <c r="F444" s="13">
        <v>7500</v>
      </c>
      <c r="G444" s="10">
        <f t="shared" si="12"/>
        <v>0</v>
      </c>
      <c r="H444" s="13">
        <v>880</v>
      </c>
      <c r="I444" s="11">
        <f t="shared" si="13"/>
        <v>0</v>
      </c>
    </row>
    <row r="445" spans="2:9" ht="15" hidden="1" customHeight="1">
      <c r="B445" s="45" t="s">
        <v>528</v>
      </c>
      <c r="C445" s="25" t="s">
        <v>492</v>
      </c>
      <c r="D445" s="12" t="s">
        <v>9</v>
      </c>
      <c r="F445" s="13">
        <v>7200</v>
      </c>
      <c r="G445" s="10">
        <f t="shared" si="12"/>
        <v>0</v>
      </c>
      <c r="H445" s="13">
        <v>880</v>
      </c>
      <c r="I445" s="11">
        <f t="shared" si="13"/>
        <v>0</v>
      </c>
    </row>
    <row r="446" spans="2:9" ht="15" hidden="1" customHeight="1">
      <c r="B446" s="45" t="s">
        <v>529</v>
      </c>
      <c r="C446" s="25" t="s">
        <v>492</v>
      </c>
      <c r="D446" s="12" t="s">
        <v>9</v>
      </c>
      <c r="F446" s="13">
        <v>8000</v>
      </c>
      <c r="G446" s="10">
        <f t="shared" si="12"/>
        <v>0</v>
      </c>
      <c r="H446" s="13">
        <v>880</v>
      </c>
      <c r="I446" s="11">
        <f t="shared" si="13"/>
        <v>0</v>
      </c>
    </row>
    <row r="447" spans="2:9" ht="15" hidden="1" customHeight="1">
      <c r="B447" s="45" t="s">
        <v>530</v>
      </c>
      <c r="C447" s="25" t="s">
        <v>492</v>
      </c>
      <c r="D447" s="12" t="s">
        <v>9</v>
      </c>
      <c r="F447" s="13">
        <v>8500</v>
      </c>
      <c r="G447" s="10">
        <f t="shared" si="12"/>
        <v>0</v>
      </c>
      <c r="H447" s="13">
        <v>880</v>
      </c>
      <c r="I447" s="11">
        <f t="shared" si="13"/>
        <v>0</v>
      </c>
    </row>
    <row r="448" spans="2:9" ht="15" hidden="1" customHeight="1">
      <c r="B448" s="45" t="s">
        <v>531</v>
      </c>
      <c r="C448" s="25" t="s">
        <v>492</v>
      </c>
      <c r="D448" s="12" t="s">
        <v>9</v>
      </c>
      <c r="F448" s="13">
        <v>10520</v>
      </c>
      <c r="G448" s="10">
        <f t="shared" si="12"/>
        <v>0</v>
      </c>
      <c r="H448" s="13">
        <v>880</v>
      </c>
      <c r="I448" s="11">
        <f t="shared" si="13"/>
        <v>0</v>
      </c>
    </row>
    <row r="449" spans="2:9" ht="15" hidden="1" customHeight="1">
      <c r="B449" s="45" t="s">
        <v>532</v>
      </c>
      <c r="C449" s="25" t="s">
        <v>492</v>
      </c>
      <c r="D449" s="12" t="s">
        <v>9</v>
      </c>
      <c r="F449" s="13">
        <v>10560</v>
      </c>
      <c r="G449" s="10">
        <f t="shared" si="12"/>
        <v>0</v>
      </c>
      <c r="H449" s="13">
        <v>880</v>
      </c>
      <c r="I449" s="11">
        <f t="shared" si="13"/>
        <v>0</v>
      </c>
    </row>
    <row r="450" spans="2:9" ht="15" customHeight="1">
      <c r="B450" s="45" t="s">
        <v>533</v>
      </c>
      <c r="C450" s="25" t="s">
        <v>492</v>
      </c>
      <c r="D450" s="12" t="s">
        <v>9</v>
      </c>
      <c r="E450" s="78">
        <v>3</v>
      </c>
      <c r="F450" s="13">
        <v>5200</v>
      </c>
      <c r="G450" s="10">
        <f t="shared" si="12"/>
        <v>15600</v>
      </c>
      <c r="H450" s="13">
        <v>880</v>
      </c>
      <c r="I450" s="11">
        <f t="shared" si="13"/>
        <v>2640</v>
      </c>
    </row>
    <row r="451" spans="2:9" ht="15" hidden="1" customHeight="1">
      <c r="B451" s="55"/>
      <c r="C451" s="25" t="s">
        <v>493</v>
      </c>
      <c r="D451" s="12" t="s">
        <v>9</v>
      </c>
      <c r="F451" s="13">
        <v>10500</v>
      </c>
      <c r="G451" s="10">
        <f t="shared" si="12"/>
        <v>0</v>
      </c>
      <c r="H451" s="13">
        <v>880</v>
      </c>
      <c r="I451" s="11">
        <f t="shared" si="13"/>
        <v>0</v>
      </c>
    </row>
    <row r="452" spans="2:9" ht="15" hidden="1" customHeight="1">
      <c r="B452" s="45" t="s">
        <v>534</v>
      </c>
      <c r="C452" s="25" t="s">
        <v>492</v>
      </c>
      <c r="D452" s="12" t="s">
        <v>9</v>
      </c>
      <c r="F452" s="13">
        <v>8800</v>
      </c>
      <c r="G452" s="10">
        <f t="shared" si="12"/>
        <v>0</v>
      </c>
      <c r="H452" s="13">
        <v>880</v>
      </c>
      <c r="I452" s="11">
        <f t="shared" si="13"/>
        <v>0</v>
      </c>
    </row>
    <row r="453" spans="2:9" ht="15" hidden="1" customHeight="1">
      <c r="B453" s="45" t="s">
        <v>535</v>
      </c>
      <c r="C453" s="25" t="s">
        <v>492</v>
      </c>
      <c r="D453" s="12" t="s">
        <v>9</v>
      </c>
      <c r="F453" s="13">
        <v>8700</v>
      </c>
      <c r="G453" s="10">
        <f t="shared" si="12"/>
        <v>0</v>
      </c>
      <c r="H453" s="13">
        <v>880</v>
      </c>
      <c r="I453" s="11">
        <f t="shared" si="13"/>
        <v>0</v>
      </c>
    </row>
    <row r="454" spans="2:9" ht="15" hidden="1" customHeight="1">
      <c r="B454" s="45" t="s">
        <v>536</v>
      </c>
      <c r="C454" s="25" t="s">
        <v>494</v>
      </c>
      <c r="D454" s="12" t="s">
        <v>9</v>
      </c>
      <c r="F454" s="13">
        <v>10200</v>
      </c>
      <c r="G454" s="10">
        <f t="shared" si="12"/>
        <v>0</v>
      </c>
      <c r="H454" s="13">
        <v>880</v>
      </c>
      <c r="I454" s="11">
        <f t="shared" si="13"/>
        <v>0</v>
      </c>
    </row>
    <row r="455" spans="2:9" ht="15" hidden="1" customHeight="1">
      <c r="B455" s="45"/>
      <c r="C455" s="25" t="s">
        <v>495</v>
      </c>
      <c r="D455" s="12" t="s">
        <v>9</v>
      </c>
      <c r="F455" s="13">
        <v>12200</v>
      </c>
      <c r="G455" s="10">
        <f t="shared" si="12"/>
        <v>0</v>
      </c>
      <c r="H455" s="13">
        <v>880</v>
      </c>
      <c r="I455" s="11">
        <f t="shared" si="13"/>
        <v>0</v>
      </c>
    </row>
    <row r="456" spans="2:9" ht="15" hidden="1" customHeight="1">
      <c r="B456" s="45"/>
      <c r="C456" s="25" t="s">
        <v>496</v>
      </c>
      <c r="D456" s="12" t="s">
        <v>9</v>
      </c>
      <c r="F456" s="13">
        <v>44510</v>
      </c>
      <c r="G456" s="10">
        <f t="shared" si="12"/>
        <v>0</v>
      </c>
      <c r="H456" s="13">
        <v>8500</v>
      </c>
      <c r="I456" s="11">
        <f t="shared" si="13"/>
        <v>0</v>
      </c>
    </row>
    <row r="457" spans="2:9" ht="15" hidden="1" customHeight="1">
      <c r="B457" s="45"/>
      <c r="C457" s="48" t="s">
        <v>497</v>
      </c>
      <c r="D457" s="12" t="s">
        <v>9</v>
      </c>
      <c r="F457" s="13">
        <v>12200</v>
      </c>
      <c r="G457" s="10">
        <f t="shared" si="12"/>
        <v>0</v>
      </c>
      <c r="H457" s="13">
        <v>880</v>
      </c>
      <c r="I457" s="11">
        <f t="shared" si="13"/>
        <v>0</v>
      </c>
    </row>
    <row r="458" spans="2:9" ht="15" hidden="1" customHeight="1">
      <c r="B458" s="45"/>
      <c r="C458" s="48" t="s">
        <v>498</v>
      </c>
      <c r="D458" s="12" t="s">
        <v>9</v>
      </c>
      <c r="F458" s="13">
        <v>12200</v>
      </c>
      <c r="G458" s="10">
        <f t="shared" si="12"/>
        <v>0</v>
      </c>
      <c r="H458" s="13">
        <v>880</v>
      </c>
      <c r="I458" s="11">
        <f t="shared" si="13"/>
        <v>0</v>
      </c>
    </row>
    <row r="459" spans="2:9" ht="15" hidden="1" customHeight="1">
      <c r="B459" s="45"/>
      <c r="C459" s="48" t="s">
        <v>499</v>
      </c>
      <c r="D459" s="12" t="s">
        <v>9</v>
      </c>
      <c r="F459" s="13">
        <v>28677</v>
      </c>
      <c r="G459" s="10">
        <f t="shared" si="12"/>
        <v>0</v>
      </c>
      <c r="H459" s="13">
        <v>1200</v>
      </c>
      <c r="I459" s="11">
        <f t="shared" si="13"/>
        <v>0</v>
      </c>
    </row>
    <row r="460" spans="2:9" ht="15" hidden="1" customHeight="1">
      <c r="B460" s="45"/>
      <c r="C460" s="25" t="s">
        <v>500</v>
      </c>
      <c r="D460" s="12" t="s">
        <v>9</v>
      </c>
      <c r="F460" s="13">
        <v>64020</v>
      </c>
      <c r="G460" s="10">
        <f t="shared" si="12"/>
        <v>0</v>
      </c>
      <c r="H460" s="13">
        <v>8500</v>
      </c>
      <c r="I460" s="11">
        <f t="shared" si="13"/>
        <v>0</v>
      </c>
    </row>
    <row r="461" spans="2:9" ht="15" hidden="1" customHeight="1">
      <c r="B461" s="107" t="s">
        <v>537</v>
      </c>
      <c r="C461" s="108"/>
      <c r="D461" s="108"/>
      <c r="E461" s="109"/>
      <c r="F461" s="13"/>
      <c r="G461" s="10">
        <f t="shared" si="12"/>
        <v>0</v>
      </c>
      <c r="H461" s="13"/>
      <c r="I461" s="11">
        <f t="shared" si="13"/>
        <v>0</v>
      </c>
    </row>
    <row r="462" spans="2:9" ht="15.75" hidden="1" customHeight="1">
      <c r="C462" s="25" t="s">
        <v>538</v>
      </c>
      <c r="D462" s="50" t="s">
        <v>565</v>
      </c>
      <c r="F462" s="13">
        <v>1693</v>
      </c>
      <c r="G462" s="10">
        <f t="shared" si="12"/>
        <v>0</v>
      </c>
      <c r="H462" s="13">
        <v>390</v>
      </c>
      <c r="I462" s="11">
        <f t="shared" si="13"/>
        <v>0</v>
      </c>
    </row>
    <row r="463" spans="2:9" ht="15.75" hidden="1" customHeight="1">
      <c r="C463" s="25" t="s">
        <v>539</v>
      </c>
      <c r="D463" s="50" t="s">
        <v>565</v>
      </c>
      <c r="F463" s="13">
        <v>1486</v>
      </c>
      <c r="G463" s="10">
        <f t="shared" si="12"/>
        <v>0</v>
      </c>
      <c r="H463" s="13">
        <v>390</v>
      </c>
      <c r="I463" s="11">
        <f t="shared" si="13"/>
        <v>0</v>
      </c>
    </row>
    <row r="464" spans="2:9" ht="15.75" hidden="1" customHeight="1">
      <c r="C464" s="25" t="s">
        <v>540</v>
      </c>
      <c r="D464" s="50" t="s">
        <v>565</v>
      </c>
      <c r="F464" s="13">
        <v>1507</v>
      </c>
      <c r="G464" s="10">
        <f t="shared" si="12"/>
        <v>0</v>
      </c>
      <c r="H464" s="13">
        <v>390</v>
      </c>
      <c r="I464" s="11">
        <f t="shared" si="13"/>
        <v>0</v>
      </c>
    </row>
    <row r="465" spans="3:9" ht="15.75" hidden="1" customHeight="1">
      <c r="C465" s="56" t="s">
        <v>541</v>
      </c>
      <c r="D465" s="50" t="s">
        <v>565</v>
      </c>
      <c r="F465" s="13">
        <v>1800</v>
      </c>
      <c r="G465" s="10">
        <f t="shared" si="12"/>
        <v>0</v>
      </c>
      <c r="H465" s="13">
        <v>390</v>
      </c>
      <c r="I465" s="11">
        <f t="shared" si="13"/>
        <v>0</v>
      </c>
    </row>
    <row r="466" spans="3:9" ht="15.75" hidden="1" customHeight="1">
      <c r="C466" s="25" t="s">
        <v>542</v>
      </c>
      <c r="D466" s="50" t="s">
        <v>565</v>
      </c>
      <c r="F466" s="13">
        <v>3907</v>
      </c>
      <c r="G466" s="10">
        <f t="shared" si="12"/>
        <v>0</v>
      </c>
      <c r="H466" s="13">
        <v>390</v>
      </c>
      <c r="I466" s="11">
        <f t="shared" si="13"/>
        <v>0</v>
      </c>
    </row>
    <row r="467" spans="3:9" ht="15.75" hidden="1" customHeight="1">
      <c r="C467" s="25" t="s">
        <v>543</v>
      </c>
      <c r="D467" s="50" t="s">
        <v>565</v>
      </c>
      <c r="F467" s="13">
        <v>1750</v>
      </c>
      <c r="G467" s="10">
        <f t="shared" si="12"/>
        <v>0</v>
      </c>
      <c r="H467" s="13">
        <v>390</v>
      </c>
      <c r="I467" s="11">
        <f t="shared" si="13"/>
        <v>0</v>
      </c>
    </row>
    <row r="468" spans="3:9" ht="15.75" hidden="1" customHeight="1">
      <c r="C468" s="25" t="s">
        <v>544</v>
      </c>
      <c r="D468" s="50" t="s">
        <v>565</v>
      </c>
      <c r="F468" s="13">
        <v>1566</v>
      </c>
      <c r="G468" s="10">
        <f t="shared" si="12"/>
        <v>0</v>
      </c>
      <c r="H468" s="13">
        <v>390</v>
      </c>
      <c r="I468" s="11">
        <f t="shared" si="13"/>
        <v>0</v>
      </c>
    </row>
    <row r="469" spans="3:9" ht="15.75" hidden="1" customHeight="1">
      <c r="C469" s="56" t="s">
        <v>545</v>
      </c>
      <c r="D469" s="50" t="s">
        <v>565</v>
      </c>
      <c r="F469" s="13">
        <v>1250</v>
      </c>
      <c r="G469" s="10">
        <f t="shared" si="12"/>
        <v>0</v>
      </c>
      <c r="H469" s="13">
        <v>390</v>
      </c>
      <c r="I469" s="11">
        <f t="shared" si="13"/>
        <v>0</v>
      </c>
    </row>
    <row r="470" spans="3:9" ht="15.75" hidden="1" customHeight="1">
      <c r="C470" s="25" t="s">
        <v>546</v>
      </c>
      <c r="D470" s="50" t="s">
        <v>565</v>
      </c>
      <c r="F470" s="13">
        <v>11500</v>
      </c>
      <c r="G470" s="10">
        <f t="shared" si="12"/>
        <v>0</v>
      </c>
      <c r="H470" s="13">
        <v>1800</v>
      </c>
      <c r="I470" s="11">
        <f t="shared" si="13"/>
        <v>0</v>
      </c>
    </row>
    <row r="471" spans="3:9" ht="15.75" hidden="1" customHeight="1">
      <c r="C471" s="25" t="s">
        <v>547</v>
      </c>
      <c r="D471" s="50" t="s">
        <v>565</v>
      </c>
      <c r="F471" s="13">
        <v>10500</v>
      </c>
      <c r="G471" s="10">
        <f t="shared" si="12"/>
        <v>0</v>
      </c>
      <c r="H471" s="13">
        <v>1800</v>
      </c>
      <c r="I471" s="11">
        <f t="shared" si="13"/>
        <v>0</v>
      </c>
    </row>
    <row r="472" spans="3:9" ht="15.75" hidden="1" customHeight="1">
      <c r="C472" s="25" t="s">
        <v>548</v>
      </c>
      <c r="D472" s="50" t="s">
        <v>565</v>
      </c>
      <c r="F472" s="13">
        <v>10000</v>
      </c>
      <c r="G472" s="10">
        <f t="shared" si="12"/>
        <v>0</v>
      </c>
      <c r="H472" s="13">
        <v>1800</v>
      </c>
      <c r="I472" s="11">
        <f t="shared" si="13"/>
        <v>0</v>
      </c>
    </row>
    <row r="473" spans="3:9" ht="15.75" hidden="1" customHeight="1">
      <c r="C473" s="25" t="s">
        <v>549</v>
      </c>
      <c r="D473" s="50" t="s">
        <v>565</v>
      </c>
      <c r="F473" s="13">
        <v>10200</v>
      </c>
      <c r="G473" s="10">
        <f t="shared" si="12"/>
        <v>0</v>
      </c>
      <c r="H473" s="13">
        <v>1800</v>
      </c>
      <c r="I473" s="11">
        <f t="shared" si="13"/>
        <v>0</v>
      </c>
    </row>
    <row r="474" spans="3:9" ht="15.75" hidden="1" customHeight="1">
      <c r="C474" s="25" t="s">
        <v>550</v>
      </c>
      <c r="D474" s="50" t="s">
        <v>565</v>
      </c>
      <c r="F474" s="13">
        <v>10200</v>
      </c>
      <c r="G474" s="10">
        <f t="shared" si="12"/>
        <v>0</v>
      </c>
      <c r="H474" s="13">
        <v>1800</v>
      </c>
      <c r="I474" s="11">
        <f t="shared" si="13"/>
        <v>0</v>
      </c>
    </row>
    <row r="475" spans="3:9" ht="15.75" hidden="1" customHeight="1">
      <c r="C475" s="25" t="s">
        <v>551</v>
      </c>
      <c r="D475" s="50" t="s">
        <v>565</v>
      </c>
      <c r="F475" s="13">
        <v>10200</v>
      </c>
      <c r="G475" s="10">
        <f t="shared" si="12"/>
        <v>0</v>
      </c>
      <c r="H475" s="13">
        <v>1800</v>
      </c>
      <c r="I475" s="11">
        <f t="shared" si="13"/>
        <v>0</v>
      </c>
    </row>
    <row r="476" spans="3:9" ht="15.75" hidden="1" customHeight="1">
      <c r="C476" s="25" t="s">
        <v>552</v>
      </c>
      <c r="D476" s="50" t="s">
        <v>565</v>
      </c>
      <c r="F476" s="13">
        <v>10200</v>
      </c>
      <c r="G476" s="10">
        <f t="shared" si="12"/>
        <v>0</v>
      </c>
      <c r="H476" s="13">
        <v>1800</v>
      </c>
      <c r="I476" s="11">
        <f t="shared" si="13"/>
        <v>0</v>
      </c>
    </row>
    <row r="477" spans="3:9" ht="15.75" hidden="1" customHeight="1">
      <c r="C477" s="25" t="s">
        <v>553</v>
      </c>
      <c r="D477" s="50" t="s">
        <v>565</v>
      </c>
      <c r="F477" s="13">
        <v>10000</v>
      </c>
      <c r="G477" s="10">
        <f t="shared" si="12"/>
        <v>0</v>
      </c>
      <c r="H477" s="13">
        <v>1800</v>
      </c>
      <c r="I477" s="11">
        <f t="shared" si="13"/>
        <v>0</v>
      </c>
    </row>
    <row r="478" spans="3:9" ht="15.75" hidden="1" customHeight="1">
      <c r="C478" s="25" t="s">
        <v>554</v>
      </c>
      <c r="D478" s="50" t="s">
        <v>565</v>
      </c>
      <c r="F478" s="13">
        <v>11950</v>
      </c>
      <c r="G478" s="10">
        <f t="shared" si="12"/>
        <v>0</v>
      </c>
      <c r="H478" s="13">
        <v>1800</v>
      </c>
      <c r="I478" s="11">
        <f t="shared" si="13"/>
        <v>0</v>
      </c>
    </row>
    <row r="479" spans="3:9" ht="15.75" hidden="1" customHeight="1">
      <c r="C479" s="25" t="s">
        <v>555</v>
      </c>
      <c r="D479" s="50" t="s">
        <v>565</v>
      </c>
      <c r="F479" s="13">
        <v>9500</v>
      </c>
      <c r="G479" s="10">
        <f t="shared" si="12"/>
        <v>0</v>
      </c>
      <c r="H479" s="13">
        <v>1800</v>
      </c>
      <c r="I479" s="11">
        <f t="shared" si="13"/>
        <v>0</v>
      </c>
    </row>
    <row r="480" spans="3:9" ht="15.75" hidden="1" customHeight="1">
      <c r="C480" s="25" t="s">
        <v>556</v>
      </c>
      <c r="D480" s="50" t="s">
        <v>565</v>
      </c>
      <c r="F480" s="13">
        <v>2650</v>
      </c>
      <c r="G480" s="10">
        <f t="shared" si="12"/>
        <v>0</v>
      </c>
      <c r="H480" s="13">
        <v>600</v>
      </c>
      <c r="I480" s="11">
        <f t="shared" si="13"/>
        <v>0</v>
      </c>
    </row>
    <row r="481" spans="2:9" ht="15.75" hidden="1" customHeight="1">
      <c r="C481" s="25" t="s">
        <v>557</v>
      </c>
      <c r="D481" s="50" t="s">
        <v>565</v>
      </c>
      <c r="F481" s="13">
        <v>1800</v>
      </c>
      <c r="G481" s="10">
        <f t="shared" si="12"/>
        <v>0</v>
      </c>
      <c r="H481" s="13">
        <v>600</v>
      </c>
      <c r="I481" s="11">
        <f t="shared" si="13"/>
        <v>0</v>
      </c>
    </row>
    <row r="482" spans="2:9" ht="15.75" hidden="1" customHeight="1">
      <c r="C482" s="25" t="s">
        <v>558</v>
      </c>
      <c r="D482" s="50" t="s">
        <v>565</v>
      </c>
      <c r="F482" s="13">
        <v>1450</v>
      </c>
      <c r="G482" s="10">
        <f t="shared" si="12"/>
        <v>0</v>
      </c>
      <c r="H482" s="13">
        <v>600</v>
      </c>
      <c r="I482" s="11">
        <f t="shared" si="13"/>
        <v>0</v>
      </c>
    </row>
    <row r="483" spans="2:9" ht="15.75" hidden="1" customHeight="1">
      <c r="C483" s="25" t="s">
        <v>559</v>
      </c>
      <c r="D483" s="50" t="s">
        <v>565</v>
      </c>
      <c r="F483" s="13">
        <v>2990</v>
      </c>
      <c r="G483" s="10">
        <f t="shared" si="12"/>
        <v>0</v>
      </c>
      <c r="H483" s="13">
        <v>390</v>
      </c>
      <c r="I483" s="11">
        <f t="shared" si="13"/>
        <v>0</v>
      </c>
    </row>
    <row r="484" spans="2:9" ht="15.75" hidden="1" customHeight="1">
      <c r="C484" s="25" t="s">
        <v>560</v>
      </c>
      <c r="D484" s="50" t="s">
        <v>565</v>
      </c>
      <c r="F484" s="13">
        <v>2950</v>
      </c>
      <c r="G484" s="10">
        <f t="shared" si="12"/>
        <v>0</v>
      </c>
      <c r="H484" s="13">
        <v>390</v>
      </c>
      <c r="I484" s="11">
        <f t="shared" si="13"/>
        <v>0</v>
      </c>
    </row>
    <row r="485" spans="2:9" ht="15.75" hidden="1" customHeight="1">
      <c r="C485" s="25" t="s">
        <v>561</v>
      </c>
      <c r="D485" s="50" t="s">
        <v>565</v>
      </c>
      <c r="F485" s="13">
        <v>3050</v>
      </c>
      <c r="G485" s="10">
        <f t="shared" ref="G485:G550" si="14">ROUND(F485*E485,2)</f>
        <v>0</v>
      </c>
      <c r="H485" s="13">
        <v>390</v>
      </c>
      <c r="I485" s="11">
        <f t="shared" ref="I485:I550" si="15">ROUND(E485*H485,2)</f>
        <v>0</v>
      </c>
    </row>
    <row r="486" spans="2:9" ht="15.75" hidden="1" customHeight="1">
      <c r="B486" s="15" t="s">
        <v>566</v>
      </c>
      <c r="C486" s="25" t="s">
        <v>562</v>
      </c>
      <c r="D486" s="50" t="s">
        <v>565</v>
      </c>
      <c r="F486" s="13">
        <v>29512</v>
      </c>
      <c r="G486" s="10">
        <f t="shared" si="14"/>
        <v>0</v>
      </c>
      <c r="H486" s="13">
        <v>2200</v>
      </c>
      <c r="I486" s="11">
        <f t="shared" si="15"/>
        <v>0</v>
      </c>
    </row>
    <row r="487" spans="2:9" ht="15.75" hidden="1" customHeight="1">
      <c r="C487" s="25" t="s">
        <v>563</v>
      </c>
      <c r="D487" s="50" t="s">
        <v>565</v>
      </c>
      <c r="F487" s="13">
        <v>9500</v>
      </c>
      <c r="G487" s="10">
        <f t="shared" si="14"/>
        <v>0</v>
      </c>
      <c r="H487" s="13">
        <v>2200</v>
      </c>
      <c r="I487" s="11">
        <f t="shared" si="15"/>
        <v>0</v>
      </c>
    </row>
    <row r="488" spans="2:9" ht="15.75" hidden="1" customHeight="1">
      <c r="C488" s="25" t="s">
        <v>564</v>
      </c>
      <c r="D488" s="50" t="s">
        <v>565</v>
      </c>
      <c r="F488" s="13">
        <v>10500</v>
      </c>
      <c r="G488" s="10">
        <f t="shared" si="14"/>
        <v>0</v>
      </c>
      <c r="H488" s="13">
        <v>2200</v>
      </c>
      <c r="I488" s="11">
        <f t="shared" si="15"/>
        <v>0</v>
      </c>
    </row>
    <row r="489" spans="2:9" ht="15" hidden="1" customHeight="1">
      <c r="B489" s="107" t="s">
        <v>567</v>
      </c>
      <c r="C489" s="108"/>
      <c r="D489" s="108"/>
      <c r="E489" s="109"/>
      <c r="F489" s="13"/>
      <c r="G489" s="10">
        <f t="shared" si="14"/>
        <v>0</v>
      </c>
      <c r="H489" s="13"/>
      <c r="I489" s="11">
        <f t="shared" si="15"/>
        <v>0</v>
      </c>
    </row>
    <row r="490" spans="2:9" ht="15" hidden="1" customHeight="1">
      <c r="C490" s="25" t="s">
        <v>568</v>
      </c>
      <c r="D490" s="12" t="s">
        <v>9</v>
      </c>
      <c r="F490" s="13">
        <v>2700</v>
      </c>
      <c r="G490" s="10">
        <f t="shared" si="14"/>
        <v>0</v>
      </c>
      <c r="H490" s="13">
        <v>400</v>
      </c>
      <c r="I490" s="11">
        <f t="shared" si="15"/>
        <v>0</v>
      </c>
    </row>
    <row r="491" spans="2:9" ht="15" hidden="1" customHeight="1">
      <c r="C491" s="57" t="s">
        <v>569</v>
      </c>
      <c r="D491" s="12" t="s">
        <v>9</v>
      </c>
      <c r="F491" s="13">
        <v>2950</v>
      </c>
      <c r="G491" s="10">
        <f t="shared" si="14"/>
        <v>0</v>
      </c>
      <c r="H491" s="13">
        <v>400</v>
      </c>
      <c r="I491" s="11">
        <f t="shared" si="15"/>
        <v>0</v>
      </c>
    </row>
    <row r="492" spans="2:9" ht="15" hidden="1" customHeight="1">
      <c r="C492" s="25" t="s">
        <v>570</v>
      </c>
      <c r="D492" s="12" t="s">
        <v>571</v>
      </c>
      <c r="F492" s="13">
        <v>1920</v>
      </c>
      <c r="G492" s="10">
        <f t="shared" si="14"/>
        <v>0</v>
      </c>
      <c r="H492" s="13">
        <v>470</v>
      </c>
      <c r="I492" s="11">
        <f t="shared" si="15"/>
        <v>0</v>
      </c>
    </row>
    <row r="493" spans="2:9" ht="15" hidden="1" customHeight="1">
      <c r="B493" s="53"/>
      <c r="C493" s="25" t="s">
        <v>572</v>
      </c>
      <c r="D493" s="27" t="s">
        <v>571</v>
      </c>
      <c r="E493" s="27"/>
      <c r="F493" s="13">
        <v>2600</v>
      </c>
      <c r="G493" s="10">
        <f t="shared" si="14"/>
        <v>0</v>
      </c>
      <c r="H493" s="13">
        <v>450</v>
      </c>
      <c r="I493" s="11">
        <f t="shared" si="15"/>
        <v>0</v>
      </c>
    </row>
    <row r="494" spans="2:9" ht="15" hidden="1" customHeight="1">
      <c r="B494" s="112" t="s">
        <v>587</v>
      </c>
      <c r="C494" s="113"/>
      <c r="D494" s="113"/>
      <c r="E494" s="114"/>
      <c r="F494" s="13"/>
      <c r="G494" s="10">
        <f t="shared" si="14"/>
        <v>0</v>
      </c>
      <c r="H494" s="13"/>
      <c r="I494" s="11">
        <f t="shared" si="15"/>
        <v>0</v>
      </c>
    </row>
    <row r="495" spans="2:9" ht="15" customHeight="1">
      <c r="B495" s="45"/>
      <c r="C495" s="25" t="s">
        <v>729</v>
      </c>
      <c r="D495" s="12" t="s">
        <v>9</v>
      </c>
      <c r="E495" s="78">
        <v>12</v>
      </c>
      <c r="F495" s="13">
        <v>1500</v>
      </c>
      <c r="G495" s="10">
        <f t="shared" si="14"/>
        <v>18000</v>
      </c>
      <c r="H495" s="13">
        <v>660</v>
      </c>
      <c r="I495" s="11">
        <f t="shared" si="15"/>
        <v>7920</v>
      </c>
    </row>
    <row r="496" spans="2:9" ht="15" hidden="1" customHeight="1">
      <c r="B496" s="45"/>
      <c r="C496" s="25" t="s">
        <v>730</v>
      </c>
      <c r="D496" s="12" t="s">
        <v>9</v>
      </c>
      <c r="F496" s="13">
        <v>1750</v>
      </c>
      <c r="G496" s="10">
        <f t="shared" si="14"/>
        <v>0</v>
      </c>
      <c r="H496" s="13">
        <v>660</v>
      </c>
      <c r="I496" s="11">
        <f t="shared" si="15"/>
        <v>0</v>
      </c>
    </row>
    <row r="497" spans="2:9" ht="15" hidden="1" customHeight="1">
      <c r="B497" s="45"/>
      <c r="C497" s="25" t="s">
        <v>731</v>
      </c>
      <c r="D497" s="12" t="s">
        <v>9</v>
      </c>
      <c r="F497" s="13">
        <v>1800</v>
      </c>
      <c r="G497" s="10">
        <f t="shared" si="14"/>
        <v>0</v>
      </c>
      <c r="H497" s="13">
        <v>660</v>
      </c>
      <c r="I497" s="11">
        <f t="shared" si="15"/>
        <v>0</v>
      </c>
    </row>
    <row r="498" spans="2:9" ht="15" hidden="1" customHeight="1">
      <c r="B498" s="45"/>
      <c r="C498" s="25" t="s">
        <v>573</v>
      </c>
      <c r="D498" s="12" t="s">
        <v>9</v>
      </c>
      <c r="F498" s="13">
        <v>2450</v>
      </c>
      <c r="G498" s="10">
        <f t="shared" si="14"/>
        <v>0</v>
      </c>
      <c r="H498" s="13">
        <v>660</v>
      </c>
      <c r="I498" s="11">
        <f t="shared" si="15"/>
        <v>0</v>
      </c>
    </row>
    <row r="499" spans="2:9" ht="15" hidden="1" customHeight="1">
      <c r="B499" s="45"/>
      <c r="C499" s="25" t="s">
        <v>574</v>
      </c>
      <c r="D499" s="12" t="s">
        <v>9</v>
      </c>
      <c r="F499" s="13">
        <v>1550</v>
      </c>
      <c r="G499" s="10">
        <f t="shared" si="14"/>
        <v>0</v>
      </c>
      <c r="H499" s="13">
        <v>660</v>
      </c>
      <c r="I499" s="11">
        <f t="shared" si="15"/>
        <v>0</v>
      </c>
    </row>
    <row r="500" spans="2:9" ht="15" hidden="1" customHeight="1">
      <c r="B500" s="45"/>
      <c r="C500" s="25" t="s">
        <v>720</v>
      </c>
      <c r="D500" s="12" t="s">
        <v>9</v>
      </c>
      <c r="F500" s="13">
        <v>1550</v>
      </c>
      <c r="G500" s="10">
        <f t="shared" si="14"/>
        <v>0</v>
      </c>
      <c r="H500" s="13">
        <v>660</v>
      </c>
      <c r="I500" s="11">
        <f t="shared" si="15"/>
        <v>0</v>
      </c>
    </row>
    <row r="501" spans="2:9" ht="15" hidden="1" customHeight="1">
      <c r="B501" s="45" t="s">
        <v>589</v>
      </c>
      <c r="C501" s="25" t="s">
        <v>575</v>
      </c>
      <c r="D501" s="12" t="s">
        <v>9</v>
      </c>
      <c r="F501" s="13">
        <v>2550</v>
      </c>
      <c r="G501" s="10">
        <f t="shared" si="14"/>
        <v>0</v>
      </c>
      <c r="H501" s="13"/>
      <c r="I501" s="11">
        <f t="shared" si="15"/>
        <v>0</v>
      </c>
    </row>
    <row r="502" spans="2:9" ht="15" hidden="1" customHeight="1">
      <c r="B502" s="45" t="s">
        <v>590</v>
      </c>
      <c r="C502" s="25" t="s">
        <v>575</v>
      </c>
      <c r="D502" s="12" t="s">
        <v>9</v>
      </c>
      <c r="F502" s="13">
        <v>2550</v>
      </c>
      <c r="G502" s="10">
        <f t="shared" si="14"/>
        <v>0</v>
      </c>
      <c r="H502" s="13"/>
      <c r="I502" s="11">
        <f t="shared" si="15"/>
        <v>0</v>
      </c>
    </row>
    <row r="503" spans="2:9" ht="15" hidden="1" customHeight="1">
      <c r="B503" s="45" t="s">
        <v>591</v>
      </c>
      <c r="C503" s="25" t="s">
        <v>575</v>
      </c>
      <c r="D503" s="12" t="s">
        <v>9</v>
      </c>
      <c r="F503" s="13">
        <v>2550</v>
      </c>
      <c r="G503" s="10">
        <f t="shared" si="14"/>
        <v>0</v>
      </c>
      <c r="H503" s="13"/>
      <c r="I503" s="11">
        <f t="shared" si="15"/>
        <v>0</v>
      </c>
    </row>
    <row r="504" spans="2:9" ht="15" hidden="1" customHeight="1">
      <c r="B504" s="45" t="s">
        <v>592</v>
      </c>
      <c r="C504" s="25" t="s">
        <v>575</v>
      </c>
      <c r="D504" s="12" t="s">
        <v>9</v>
      </c>
      <c r="F504" s="13">
        <v>2550</v>
      </c>
      <c r="G504" s="10">
        <f t="shared" si="14"/>
        <v>0</v>
      </c>
      <c r="H504" s="13"/>
      <c r="I504" s="11">
        <f t="shared" si="15"/>
        <v>0</v>
      </c>
    </row>
    <row r="505" spans="2:9" ht="15" hidden="1" customHeight="1">
      <c r="B505" s="45" t="s">
        <v>593</v>
      </c>
      <c r="C505" s="25" t="s">
        <v>575</v>
      </c>
      <c r="D505" s="12" t="s">
        <v>9</v>
      </c>
      <c r="F505" s="13">
        <v>2550</v>
      </c>
      <c r="G505" s="10">
        <f t="shared" si="14"/>
        <v>0</v>
      </c>
      <c r="H505" s="13"/>
      <c r="I505" s="11">
        <f t="shared" si="15"/>
        <v>0</v>
      </c>
    </row>
    <row r="506" spans="2:9" ht="15" hidden="1" customHeight="1">
      <c r="B506" s="45" t="s">
        <v>594</v>
      </c>
      <c r="C506" s="25" t="s">
        <v>575</v>
      </c>
      <c r="D506" s="12" t="s">
        <v>9</v>
      </c>
      <c r="F506" s="13">
        <v>2550</v>
      </c>
      <c r="G506" s="10">
        <f t="shared" si="14"/>
        <v>0</v>
      </c>
      <c r="H506" s="13"/>
      <c r="I506" s="11">
        <f t="shared" si="15"/>
        <v>0</v>
      </c>
    </row>
    <row r="507" spans="2:9" ht="15" hidden="1" customHeight="1">
      <c r="B507" s="45"/>
      <c r="C507" s="25" t="s">
        <v>576</v>
      </c>
      <c r="D507" s="12" t="s">
        <v>9</v>
      </c>
      <c r="F507" s="13">
        <v>7700</v>
      </c>
      <c r="G507" s="10">
        <f t="shared" si="14"/>
        <v>0</v>
      </c>
      <c r="H507" s="13"/>
      <c r="I507" s="11">
        <f t="shared" si="15"/>
        <v>0</v>
      </c>
    </row>
    <row r="508" spans="2:9" ht="15" hidden="1" customHeight="1">
      <c r="B508" s="45"/>
      <c r="C508" s="25" t="s">
        <v>577</v>
      </c>
      <c r="D508" s="12" t="s">
        <v>9</v>
      </c>
      <c r="F508" s="13">
        <v>27550</v>
      </c>
      <c r="G508" s="10">
        <f t="shared" si="14"/>
        <v>0</v>
      </c>
      <c r="H508" s="13"/>
      <c r="I508" s="11">
        <f t="shared" si="15"/>
        <v>0</v>
      </c>
    </row>
    <row r="509" spans="2:9" ht="15" customHeight="1">
      <c r="B509" s="45"/>
      <c r="C509" s="25" t="s">
        <v>578</v>
      </c>
      <c r="D509" s="12" t="s">
        <v>9</v>
      </c>
      <c r="E509" s="78">
        <v>2</v>
      </c>
      <c r="F509" s="13">
        <v>8100</v>
      </c>
      <c r="G509" s="10">
        <f t="shared" si="14"/>
        <v>16200</v>
      </c>
      <c r="H509" s="13">
        <v>0</v>
      </c>
      <c r="I509" s="11">
        <f t="shared" si="15"/>
        <v>0</v>
      </c>
    </row>
    <row r="510" spans="2:9" ht="15" hidden="1" customHeight="1">
      <c r="B510" s="45"/>
      <c r="C510" s="25" t="s">
        <v>579</v>
      </c>
      <c r="D510" s="12" t="s">
        <v>9</v>
      </c>
      <c r="F510" s="13">
        <v>22500</v>
      </c>
      <c r="G510" s="10">
        <f t="shared" si="14"/>
        <v>0</v>
      </c>
      <c r="H510" s="13"/>
      <c r="I510" s="11">
        <f t="shared" si="15"/>
        <v>0</v>
      </c>
    </row>
    <row r="511" spans="2:9" ht="15" hidden="1" customHeight="1">
      <c r="B511" s="45"/>
      <c r="C511" s="25" t="s">
        <v>580</v>
      </c>
      <c r="D511" s="12" t="s">
        <v>9</v>
      </c>
      <c r="F511" s="13">
        <v>24650</v>
      </c>
      <c r="G511" s="10">
        <f t="shared" si="14"/>
        <v>0</v>
      </c>
      <c r="H511" s="13">
        <v>4500</v>
      </c>
      <c r="I511" s="11">
        <f t="shared" si="15"/>
        <v>0</v>
      </c>
    </row>
    <row r="512" spans="2:9" ht="15" customHeight="1">
      <c r="B512" s="45"/>
      <c r="C512" s="25" t="s">
        <v>757</v>
      </c>
      <c r="D512" s="12" t="s">
        <v>9</v>
      </c>
      <c r="E512" s="78">
        <v>1</v>
      </c>
      <c r="F512" s="13">
        <v>33650</v>
      </c>
      <c r="G512" s="10">
        <f t="shared" si="14"/>
        <v>33650</v>
      </c>
      <c r="H512" s="13">
        <v>5500</v>
      </c>
      <c r="I512" s="11">
        <f t="shared" si="15"/>
        <v>5500</v>
      </c>
    </row>
    <row r="513" spans="2:9" ht="15" hidden="1" customHeight="1">
      <c r="B513" s="45"/>
      <c r="C513" s="25" t="s">
        <v>581</v>
      </c>
      <c r="D513" s="12" t="s">
        <v>9</v>
      </c>
      <c r="F513" s="13">
        <v>48600</v>
      </c>
      <c r="G513" s="10">
        <f t="shared" si="14"/>
        <v>0</v>
      </c>
      <c r="H513" s="13">
        <v>8500</v>
      </c>
      <c r="I513" s="11">
        <f t="shared" si="15"/>
        <v>0</v>
      </c>
    </row>
    <row r="514" spans="2:9" ht="29.25" hidden="1" customHeight="1">
      <c r="B514" s="45"/>
      <c r="C514" s="47" t="s">
        <v>721</v>
      </c>
      <c r="D514" s="12" t="s">
        <v>9</v>
      </c>
      <c r="F514" s="13">
        <v>62400</v>
      </c>
      <c r="G514" s="10">
        <f t="shared" si="14"/>
        <v>0</v>
      </c>
      <c r="H514" s="13">
        <v>12500</v>
      </c>
      <c r="I514" s="11">
        <f t="shared" si="15"/>
        <v>0</v>
      </c>
    </row>
    <row r="515" spans="2:9" ht="15" hidden="1" customHeight="1">
      <c r="B515" s="45"/>
      <c r="C515" s="25" t="s">
        <v>582</v>
      </c>
      <c r="D515" s="12" t="s">
        <v>9</v>
      </c>
      <c r="F515" s="13">
        <v>12500</v>
      </c>
      <c r="G515" s="10">
        <f t="shared" si="14"/>
        <v>0</v>
      </c>
      <c r="H515" s="13">
        <v>2200</v>
      </c>
      <c r="I515" s="11">
        <f t="shared" si="15"/>
        <v>0</v>
      </c>
    </row>
    <row r="516" spans="2:9" ht="15" customHeight="1">
      <c r="B516" s="45"/>
      <c r="C516" s="25" t="s">
        <v>583</v>
      </c>
      <c r="D516" s="12" t="s">
        <v>9</v>
      </c>
      <c r="E516" s="78">
        <v>2</v>
      </c>
      <c r="F516" s="13">
        <v>13500</v>
      </c>
      <c r="G516" s="10">
        <f t="shared" si="14"/>
        <v>27000</v>
      </c>
      <c r="H516" s="13">
        <v>2200</v>
      </c>
      <c r="I516" s="11">
        <f t="shared" si="15"/>
        <v>4400</v>
      </c>
    </row>
    <row r="517" spans="2:9" ht="15" hidden="1" customHeight="1">
      <c r="B517" s="45" t="s">
        <v>595</v>
      </c>
      <c r="C517" s="25" t="s">
        <v>584</v>
      </c>
      <c r="D517" s="12" t="s">
        <v>9</v>
      </c>
      <c r="F517" s="13">
        <v>6500</v>
      </c>
      <c r="G517" s="10">
        <f t="shared" si="14"/>
        <v>0</v>
      </c>
      <c r="H517" s="13">
        <v>660</v>
      </c>
      <c r="I517" s="11">
        <f t="shared" si="15"/>
        <v>0</v>
      </c>
    </row>
    <row r="518" spans="2:9" ht="15" hidden="1" customHeight="1">
      <c r="B518" s="45" t="s">
        <v>596</v>
      </c>
      <c r="C518" s="25" t="s">
        <v>584</v>
      </c>
      <c r="D518" s="12" t="s">
        <v>9</v>
      </c>
      <c r="F518" s="13">
        <v>5500</v>
      </c>
      <c r="G518" s="10">
        <f t="shared" si="14"/>
        <v>0</v>
      </c>
      <c r="H518" s="13">
        <v>660</v>
      </c>
      <c r="I518" s="11">
        <f t="shared" si="15"/>
        <v>0</v>
      </c>
    </row>
    <row r="519" spans="2:9" ht="15" hidden="1" customHeight="1">
      <c r="B519" s="45"/>
      <c r="C519" s="25" t="s">
        <v>585</v>
      </c>
      <c r="D519" s="12" t="s">
        <v>571</v>
      </c>
      <c r="F519" s="13">
        <v>5500</v>
      </c>
      <c r="G519" s="10">
        <f t="shared" si="14"/>
        <v>0</v>
      </c>
      <c r="H519" s="13">
        <v>1950</v>
      </c>
      <c r="I519" s="11">
        <f t="shared" si="15"/>
        <v>0</v>
      </c>
    </row>
    <row r="520" spans="2:9" ht="15" hidden="1" customHeight="1">
      <c r="B520" s="45"/>
      <c r="C520" s="25" t="s">
        <v>586</v>
      </c>
      <c r="D520" s="12" t="s">
        <v>9</v>
      </c>
      <c r="F520" s="13">
        <v>5800</v>
      </c>
      <c r="G520" s="10">
        <f t="shared" si="14"/>
        <v>0</v>
      </c>
      <c r="H520" s="13">
        <v>2500</v>
      </c>
      <c r="I520" s="11">
        <f t="shared" si="15"/>
        <v>0</v>
      </c>
    </row>
    <row r="521" spans="2:9" ht="15" hidden="1" customHeight="1">
      <c r="B521" s="107" t="s">
        <v>588</v>
      </c>
      <c r="C521" s="108"/>
      <c r="D521" s="108"/>
      <c r="E521" s="109"/>
      <c r="F521" s="13"/>
      <c r="G521" s="10">
        <f t="shared" si="14"/>
        <v>0</v>
      </c>
      <c r="H521" s="13"/>
      <c r="I521" s="11">
        <f t="shared" si="15"/>
        <v>0</v>
      </c>
    </row>
    <row r="522" spans="2:9" ht="15" hidden="1" customHeight="1">
      <c r="B522" s="45" t="s">
        <v>619</v>
      </c>
      <c r="C522" s="25" t="s">
        <v>597</v>
      </c>
      <c r="D522" s="12" t="s">
        <v>9</v>
      </c>
      <c r="F522" s="13">
        <v>11200</v>
      </c>
      <c r="G522" s="10">
        <f t="shared" si="14"/>
        <v>0</v>
      </c>
      <c r="H522" s="13">
        <v>2500</v>
      </c>
      <c r="I522" s="11">
        <f t="shared" si="15"/>
        <v>0</v>
      </c>
    </row>
    <row r="523" spans="2:9" ht="15" hidden="1" customHeight="1">
      <c r="B523" s="45" t="s">
        <v>620</v>
      </c>
      <c r="C523" s="25" t="s">
        <v>597</v>
      </c>
      <c r="D523" s="12" t="s">
        <v>9</v>
      </c>
      <c r="F523" s="13">
        <v>12200</v>
      </c>
      <c r="G523" s="10">
        <f t="shared" si="14"/>
        <v>0</v>
      </c>
      <c r="H523" s="13">
        <v>2500</v>
      </c>
      <c r="I523" s="11">
        <f t="shared" si="15"/>
        <v>0</v>
      </c>
    </row>
    <row r="524" spans="2:9" ht="15" hidden="1" customHeight="1">
      <c r="B524" s="45" t="s">
        <v>621</v>
      </c>
      <c r="C524" s="25" t="s">
        <v>597</v>
      </c>
      <c r="D524" s="12" t="s">
        <v>9</v>
      </c>
      <c r="F524" s="13">
        <v>12200</v>
      </c>
      <c r="G524" s="10">
        <f t="shared" si="14"/>
        <v>0</v>
      </c>
      <c r="H524" s="13">
        <v>2500</v>
      </c>
      <c r="I524" s="11">
        <f t="shared" si="15"/>
        <v>0</v>
      </c>
    </row>
    <row r="525" spans="2:9" ht="15" hidden="1" customHeight="1">
      <c r="B525" s="45" t="s">
        <v>622</v>
      </c>
      <c r="C525" s="25" t="s">
        <v>597</v>
      </c>
      <c r="D525" s="12" t="s">
        <v>9</v>
      </c>
      <c r="F525" s="13">
        <v>12200</v>
      </c>
      <c r="G525" s="10">
        <f t="shared" si="14"/>
        <v>0</v>
      </c>
      <c r="H525" s="13">
        <v>2500</v>
      </c>
      <c r="I525" s="11">
        <f t="shared" si="15"/>
        <v>0</v>
      </c>
    </row>
    <row r="526" spans="2:9" ht="15" hidden="1" customHeight="1">
      <c r="B526" s="45" t="s">
        <v>623</v>
      </c>
      <c r="C526" s="25" t="s">
        <v>597</v>
      </c>
      <c r="D526" s="12" t="s">
        <v>9</v>
      </c>
      <c r="F526" s="13">
        <v>12500</v>
      </c>
      <c r="G526" s="10">
        <f t="shared" si="14"/>
        <v>0</v>
      </c>
      <c r="H526" s="13">
        <v>2500</v>
      </c>
      <c r="I526" s="11">
        <f t="shared" si="15"/>
        <v>0</v>
      </c>
    </row>
    <row r="527" spans="2:9" ht="15" hidden="1" customHeight="1">
      <c r="B527" s="45" t="s">
        <v>624</v>
      </c>
      <c r="C527" s="25" t="s">
        <v>597</v>
      </c>
      <c r="D527" s="12" t="s">
        <v>9</v>
      </c>
      <c r="F527" s="13">
        <v>12500</v>
      </c>
      <c r="G527" s="10">
        <f t="shared" si="14"/>
        <v>0</v>
      </c>
      <c r="H527" s="13">
        <v>2500</v>
      </c>
      <c r="I527" s="11">
        <f t="shared" si="15"/>
        <v>0</v>
      </c>
    </row>
    <row r="528" spans="2:9" ht="15" hidden="1" customHeight="1">
      <c r="B528" s="45" t="s">
        <v>625</v>
      </c>
      <c r="C528" s="25" t="s">
        <v>598</v>
      </c>
      <c r="D528" s="12" t="s">
        <v>9</v>
      </c>
      <c r="F528" s="13">
        <v>5600</v>
      </c>
      <c r="G528" s="10">
        <f t="shared" si="14"/>
        <v>0</v>
      </c>
      <c r="H528" s="13"/>
      <c r="I528" s="11">
        <f t="shared" si="15"/>
        <v>0</v>
      </c>
    </row>
    <row r="529" spans="2:9" ht="15" hidden="1" customHeight="1">
      <c r="B529" s="45" t="s">
        <v>626</v>
      </c>
      <c r="C529" s="25" t="s">
        <v>598</v>
      </c>
      <c r="D529" s="12" t="s">
        <v>9</v>
      </c>
      <c r="F529" s="13">
        <v>5020</v>
      </c>
      <c r="G529" s="10">
        <f t="shared" si="14"/>
        <v>0</v>
      </c>
      <c r="H529" s="13"/>
      <c r="I529" s="11">
        <f t="shared" si="15"/>
        <v>0</v>
      </c>
    </row>
    <row r="530" spans="2:9" ht="15" hidden="1" customHeight="1">
      <c r="B530" s="45" t="s">
        <v>627</v>
      </c>
      <c r="C530" s="25" t="s">
        <v>598</v>
      </c>
      <c r="D530" s="12" t="s">
        <v>9</v>
      </c>
      <c r="F530" s="13">
        <v>3850</v>
      </c>
      <c r="G530" s="10">
        <f t="shared" si="14"/>
        <v>0</v>
      </c>
      <c r="H530" s="13"/>
      <c r="I530" s="11">
        <f t="shared" si="15"/>
        <v>0</v>
      </c>
    </row>
    <row r="531" spans="2:9" ht="15" hidden="1" customHeight="1">
      <c r="B531" s="45" t="s">
        <v>628</v>
      </c>
      <c r="C531" s="25" t="s">
        <v>598</v>
      </c>
      <c r="D531" s="12" t="s">
        <v>9</v>
      </c>
      <c r="F531" s="13">
        <v>5300</v>
      </c>
      <c r="G531" s="10">
        <f t="shared" si="14"/>
        <v>0</v>
      </c>
      <c r="H531" s="13"/>
      <c r="I531" s="11">
        <f t="shared" si="15"/>
        <v>0</v>
      </c>
    </row>
    <row r="532" spans="2:9" ht="15" hidden="1" customHeight="1">
      <c r="B532" s="45" t="s">
        <v>629</v>
      </c>
      <c r="C532" s="25" t="s">
        <v>598</v>
      </c>
      <c r="D532" s="12" t="s">
        <v>9</v>
      </c>
      <c r="F532" s="13">
        <v>23500</v>
      </c>
      <c r="G532" s="10">
        <f t="shared" si="14"/>
        <v>0</v>
      </c>
      <c r="H532" s="13"/>
      <c r="I532" s="11">
        <f t="shared" si="15"/>
        <v>0</v>
      </c>
    </row>
    <row r="533" spans="2:9" ht="15" hidden="1" customHeight="1">
      <c r="B533" s="45" t="s">
        <v>630</v>
      </c>
      <c r="C533" s="25" t="s">
        <v>598</v>
      </c>
      <c r="D533" s="12" t="s">
        <v>9</v>
      </c>
      <c r="F533" s="13">
        <v>5200</v>
      </c>
      <c r="G533" s="10">
        <f t="shared" si="14"/>
        <v>0</v>
      </c>
      <c r="H533" s="13"/>
      <c r="I533" s="11">
        <f t="shared" si="15"/>
        <v>0</v>
      </c>
    </row>
    <row r="534" spans="2:9" ht="15" hidden="1" customHeight="1">
      <c r="B534" s="45" t="s">
        <v>631</v>
      </c>
      <c r="C534" s="25" t="s">
        <v>598</v>
      </c>
      <c r="D534" s="12" t="s">
        <v>9</v>
      </c>
      <c r="F534" s="13">
        <v>6400</v>
      </c>
      <c r="G534" s="10">
        <f t="shared" si="14"/>
        <v>0</v>
      </c>
      <c r="H534" s="13"/>
      <c r="I534" s="11">
        <f t="shared" si="15"/>
        <v>0</v>
      </c>
    </row>
    <row r="535" spans="2:9" ht="15" hidden="1" customHeight="1">
      <c r="B535" s="45" t="s">
        <v>632</v>
      </c>
      <c r="C535" s="25" t="s">
        <v>598</v>
      </c>
      <c r="D535" s="12" t="s">
        <v>9</v>
      </c>
      <c r="F535" s="13">
        <v>4020</v>
      </c>
      <c r="G535" s="10">
        <f t="shared" si="14"/>
        <v>0</v>
      </c>
      <c r="H535" s="13"/>
      <c r="I535" s="11">
        <f t="shared" si="15"/>
        <v>0</v>
      </c>
    </row>
    <row r="536" spans="2:9" ht="15" hidden="1" customHeight="1">
      <c r="B536" s="45" t="s">
        <v>633</v>
      </c>
      <c r="C536" s="25" t="s">
        <v>598</v>
      </c>
      <c r="D536" s="12" t="s">
        <v>9</v>
      </c>
      <c r="F536" s="13">
        <v>2550</v>
      </c>
      <c r="G536" s="10">
        <f t="shared" si="14"/>
        <v>0</v>
      </c>
      <c r="H536" s="13"/>
      <c r="I536" s="11">
        <f t="shared" si="15"/>
        <v>0</v>
      </c>
    </row>
    <row r="537" spans="2:9" ht="15" hidden="1" customHeight="1">
      <c r="B537" s="45" t="s">
        <v>634</v>
      </c>
      <c r="C537" s="25" t="s">
        <v>598</v>
      </c>
      <c r="D537" s="12" t="s">
        <v>9</v>
      </c>
      <c r="F537" s="13">
        <v>8800</v>
      </c>
      <c r="G537" s="10">
        <f t="shared" si="14"/>
        <v>0</v>
      </c>
      <c r="H537" s="13"/>
      <c r="I537" s="11">
        <f t="shared" si="15"/>
        <v>0</v>
      </c>
    </row>
    <row r="538" spans="2:9" ht="15" hidden="1" customHeight="1">
      <c r="B538" s="45" t="s">
        <v>635</v>
      </c>
      <c r="C538" s="25" t="s">
        <v>598</v>
      </c>
      <c r="D538" s="12" t="s">
        <v>9</v>
      </c>
      <c r="F538" s="13">
        <v>7800</v>
      </c>
      <c r="G538" s="10">
        <f t="shared" si="14"/>
        <v>0</v>
      </c>
      <c r="H538" s="13"/>
      <c r="I538" s="11">
        <f t="shared" si="15"/>
        <v>0</v>
      </c>
    </row>
    <row r="539" spans="2:9" ht="15" customHeight="1">
      <c r="B539" s="45" t="s">
        <v>752</v>
      </c>
      <c r="C539" s="25" t="s">
        <v>598</v>
      </c>
      <c r="D539" s="12" t="s">
        <v>9</v>
      </c>
      <c r="E539" s="78">
        <v>2</v>
      </c>
      <c r="F539" s="13">
        <v>4837</v>
      </c>
      <c r="G539" s="10">
        <f t="shared" si="14"/>
        <v>9674</v>
      </c>
      <c r="H539" s="13">
        <v>0</v>
      </c>
      <c r="I539" s="11">
        <f t="shared" si="15"/>
        <v>0</v>
      </c>
    </row>
    <row r="540" spans="2:9" ht="15" hidden="1" customHeight="1">
      <c r="B540" s="45" t="s">
        <v>636</v>
      </c>
      <c r="C540" s="25" t="s">
        <v>598</v>
      </c>
      <c r="D540" s="12" t="s">
        <v>9</v>
      </c>
      <c r="F540" s="13">
        <v>4750</v>
      </c>
      <c r="G540" s="10">
        <f t="shared" si="14"/>
        <v>0</v>
      </c>
      <c r="H540" s="13"/>
      <c r="I540" s="11">
        <f t="shared" si="15"/>
        <v>0</v>
      </c>
    </row>
    <row r="541" spans="2:9" ht="15" hidden="1" customHeight="1">
      <c r="B541" s="45" t="s">
        <v>637</v>
      </c>
      <c r="C541" s="25" t="s">
        <v>598</v>
      </c>
      <c r="D541" s="12" t="s">
        <v>9</v>
      </c>
      <c r="F541" s="13">
        <v>3750</v>
      </c>
      <c r="G541" s="10">
        <f t="shared" si="14"/>
        <v>0</v>
      </c>
      <c r="H541" s="13"/>
      <c r="I541" s="11">
        <f t="shared" si="15"/>
        <v>0</v>
      </c>
    </row>
    <row r="542" spans="2:9" ht="15" hidden="1" customHeight="1">
      <c r="B542" s="45" t="s">
        <v>638</v>
      </c>
      <c r="C542" s="25" t="s">
        <v>598</v>
      </c>
      <c r="D542" s="12" t="s">
        <v>9</v>
      </c>
      <c r="F542" s="13">
        <v>3120</v>
      </c>
      <c r="G542" s="10">
        <f t="shared" si="14"/>
        <v>0</v>
      </c>
      <c r="H542" s="13"/>
      <c r="I542" s="11">
        <f t="shared" si="15"/>
        <v>0</v>
      </c>
    </row>
    <row r="543" spans="2:9" ht="15" hidden="1" customHeight="1">
      <c r="B543" s="45" t="s">
        <v>639</v>
      </c>
      <c r="C543" s="25" t="s">
        <v>598</v>
      </c>
      <c r="D543" s="12" t="s">
        <v>9</v>
      </c>
      <c r="F543" s="13">
        <v>5420</v>
      </c>
      <c r="G543" s="10">
        <f t="shared" si="14"/>
        <v>0</v>
      </c>
      <c r="H543" s="13"/>
      <c r="I543" s="11">
        <f t="shared" si="15"/>
        <v>0</v>
      </c>
    </row>
    <row r="544" spans="2:9" ht="15" hidden="1" customHeight="1">
      <c r="B544" s="45" t="s">
        <v>640</v>
      </c>
      <c r="C544" s="25" t="s">
        <v>599</v>
      </c>
      <c r="D544" s="12" t="s">
        <v>9</v>
      </c>
      <c r="F544" s="13">
        <v>5420</v>
      </c>
      <c r="G544" s="10">
        <f t="shared" si="14"/>
        <v>0</v>
      </c>
      <c r="H544" s="13"/>
      <c r="I544" s="11">
        <f t="shared" si="15"/>
        <v>0</v>
      </c>
    </row>
    <row r="545" spans="2:9" ht="15" hidden="1" customHeight="1">
      <c r="B545" s="45" t="s">
        <v>641</v>
      </c>
      <c r="C545" s="25" t="s">
        <v>600</v>
      </c>
      <c r="D545" s="12" t="s">
        <v>9</v>
      </c>
      <c r="F545" s="13">
        <v>7110</v>
      </c>
      <c r="G545" s="10">
        <f t="shared" si="14"/>
        <v>0</v>
      </c>
      <c r="H545" s="13"/>
      <c r="I545" s="11">
        <f t="shared" si="15"/>
        <v>0</v>
      </c>
    </row>
    <row r="546" spans="2:9" ht="15" hidden="1" customHeight="1">
      <c r="C546" s="49" t="s">
        <v>601</v>
      </c>
      <c r="D546" s="12" t="s">
        <v>9</v>
      </c>
      <c r="F546" s="13">
        <v>35000</v>
      </c>
      <c r="G546" s="10">
        <f t="shared" si="14"/>
        <v>0</v>
      </c>
      <c r="H546" s="13">
        <v>3800</v>
      </c>
      <c r="I546" s="11">
        <f t="shared" si="15"/>
        <v>0</v>
      </c>
    </row>
    <row r="547" spans="2:9" ht="15" hidden="1" customHeight="1">
      <c r="C547" s="49" t="s">
        <v>602</v>
      </c>
      <c r="D547" s="12" t="s">
        <v>9</v>
      </c>
      <c r="F547" s="13">
        <v>32000</v>
      </c>
      <c r="G547" s="10">
        <f t="shared" si="14"/>
        <v>0</v>
      </c>
      <c r="H547" s="13">
        <v>3800</v>
      </c>
      <c r="I547" s="11">
        <f t="shared" si="15"/>
        <v>0</v>
      </c>
    </row>
    <row r="548" spans="2:9" ht="15" hidden="1" customHeight="1">
      <c r="C548" s="49" t="s">
        <v>603</v>
      </c>
      <c r="D548" s="12" t="s">
        <v>9</v>
      </c>
      <c r="F548" s="13">
        <v>33500</v>
      </c>
      <c r="G548" s="10">
        <f t="shared" si="14"/>
        <v>0</v>
      </c>
      <c r="H548" s="13">
        <v>3800</v>
      </c>
      <c r="I548" s="11">
        <f t="shared" si="15"/>
        <v>0</v>
      </c>
    </row>
    <row r="549" spans="2:9" ht="15" hidden="1" customHeight="1">
      <c r="C549" s="49" t="s">
        <v>604</v>
      </c>
      <c r="D549" s="12" t="s">
        <v>9</v>
      </c>
      <c r="F549" s="13">
        <v>32500</v>
      </c>
      <c r="G549" s="10">
        <f t="shared" si="14"/>
        <v>0</v>
      </c>
      <c r="H549" s="13">
        <v>3800</v>
      </c>
      <c r="I549" s="11">
        <f t="shared" si="15"/>
        <v>0</v>
      </c>
    </row>
    <row r="550" spans="2:9" ht="15" hidden="1" customHeight="1">
      <c r="C550" s="49" t="s">
        <v>605</v>
      </c>
      <c r="D550" s="12" t="s">
        <v>9</v>
      </c>
      <c r="F550" s="13">
        <v>33500</v>
      </c>
      <c r="G550" s="10">
        <f t="shared" si="14"/>
        <v>0</v>
      </c>
      <c r="H550" s="13">
        <v>3800</v>
      </c>
      <c r="I550" s="11">
        <f t="shared" si="15"/>
        <v>0</v>
      </c>
    </row>
    <row r="551" spans="2:9" ht="15" customHeight="1">
      <c r="C551" s="49" t="s">
        <v>606</v>
      </c>
      <c r="D551" s="12" t="s">
        <v>9</v>
      </c>
      <c r="E551" s="78">
        <v>1</v>
      </c>
      <c r="F551" s="13">
        <v>33500</v>
      </c>
      <c r="G551" s="10">
        <f t="shared" ref="G551:G612" si="16">ROUND(F551*E551,2)</f>
        <v>33500</v>
      </c>
      <c r="H551" s="13">
        <v>3800</v>
      </c>
      <c r="I551" s="11">
        <f t="shared" ref="I551:I612" si="17">ROUND(E551*H551,2)</f>
        <v>3800</v>
      </c>
    </row>
    <row r="552" spans="2:9" ht="15" hidden="1" customHeight="1">
      <c r="C552" s="49" t="s">
        <v>607</v>
      </c>
      <c r="D552" s="12" t="s">
        <v>9</v>
      </c>
      <c r="F552" s="13">
        <v>28000</v>
      </c>
      <c r="G552" s="10">
        <f t="shared" si="16"/>
        <v>0</v>
      </c>
      <c r="H552" s="13">
        <v>3800</v>
      </c>
      <c r="I552" s="11">
        <f t="shared" si="17"/>
        <v>0</v>
      </c>
    </row>
    <row r="553" spans="2:9" ht="15" hidden="1" customHeight="1">
      <c r="C553" s="49" t="s">
        <v>608</v>
      </c>
      <c r="D553" s="12" t="s">
        <v>9</v>
      </c>
      <c r="F553" s="13">
        <v>33500</v>
      </c>
      <c r="G553" s="10">
        <f t="shared" si="16"/>
        <v>0</v>
      </c>
      <c r="H553" s="13">
        <v>3800</v>
      </c>
      <c r="I553" s="11">
        <f t="shared" si="17"/>
        <v>0</v>
      </c>
    </row>
    <row r="554" spans="2:9" ht="15" hidden="1" customHeight="1">
      <c r="C554" s="49" t="s">
        <v>609</v>
      </c>
      <c r="D554" s="12" t="s">
        <v>9</v>
      </c>
      <c r="F554" s="13">
        <v>28500</v>
      </c>
      <c r="G554" s="10">
        <f t="shared" si="16"/>
        <v>0</v>
      </c>
      <c r="H554" s="13">
        <v>3800</v>
      </c>
      <c r="I554" s="11">
        <f t="shared" si="17"/>
        <v>0</v>
      </c>
    </row>
    <row r="555" spans="2:9" ht="15" hidden="1" customHeight="1">
      <c r="C555" s="49" t="s">
        <v>610</v>
      </c>
      <c r="D555" s="12" t="s">
        <v>9</v>
      </c>
      <c r="F555" s="13">
        <v>33500</v>
      </c>
      <c r="G555" s="10">
        <f t="shared" si="16"/>
        <v>0</v>
      </c>
      <c r="H555" s="13">
        <v>3800</v>
      </c>
      <c r="I555" s="11">
        <f t="shared" si="17"/>
        <v>0</v>
      </c>
    </row>
    <row r="556" spans="2:9" ht="15" customHeight="1">
      <c r="C556" s="49" t="s">
        <v>753</v>
      </c>
      <c r="D556" s="12" t="s">
        <v>9</v>
      </c>
      <c r="E556" s="78">
        <v>3</v>
      </c>
      <c r="F556" s="13">
        <v>806</v>
      </c>
      <c r="G556" s="10">
        <f t="shared" si="16"/>
        <v>2418</v>
      </c>
      <c r="H556" s="13">
        <v>3800</v>
      </c>
      <c r="I556" s="11">
        <f t="shared" si="17"/>
        <v>11400</v>
      </c>
    </row>
    <row r="557" spans="2:9" ht="15" hidden="1" customHeight="1">
      <c r="C557" s="49" t="s">
        <v>611</v>
      </c>
      <c r="D557" s="12" t="s">
        <v>9</v>
      </c>
      <c r="F557" s="13">
        <v>33500</v>
      </c>
      <c r="G557" s="10">
        <f t="shared" si="16"/>
        <v>0</v>
      </c>
      <c r="H557" s="13">
        <v>3800</v>
      </c>
      <c r="I557" s="11">
        <f t="shared" si="17"/>
        <v>0</v>
      </c>
    </row>
    <row r="558" spans="2:9" ht="15" hidden="1" customHeight="1">
      <c r="C558" s="49" t="s">
        <v>612</v>
      </c>
      <c r="D558" s="12" t="s">
        <v>9</v>
      </c>
      <c r="F558" s="13">
        <v>123500</v>
      </c>
      <c r="G558" s="10">
        <f t="shared" si="16"/>
        <v>0</v>
      </c>
      <c r="H558" s="13">
        <v>18500</v>
      </c>
      <c r="I558" s="11">
        <f t="shared" si="17"/>
        <v>0</v>
      </c>
    </row>
    <row r="559" spans="2:9" ht="15" hidden="1" customHeight="1">
      <c r="C559" s="49" t="s">
        <v>613</v>
      </c>
      <c r="D559" s="12" t="s">
        <v>9</v>
      </c>
      <c r="F559" s="13">
        <v>51800</v>
      </c>
      <c r="G559" s="10">
        <f t="shared" si="16"/>
        <v>0</v>
      </c>
      <c r="H559" s="13">
        <v>3800</v>
      </c>
      <c r="I559" s="11">
        <f t="shared" si="17"/>
        <v>0</v>
      </c>
    </row>
    <row r="560" spans="2:9" ht="15" hidden="1" customHeight="1">
      <c r="C560" s="49" t="s">
        <v>614</v>
      </c>
      <c r="D560" s="12" t="s">
        <v>9</v>
      </c>
      <c r="F560" s="13">
        <v>28000</v>
      </c>
      <c r="G560" s="10">
        <f t="shared" si="16"/>
        <v>0</v>
      </c>
      <c r="H560" s="13">
        <v>3800</v>
      </c>
      <c r="I560" s="11">
        <f t="shared" si="17"/>
        <v>0</v>
      </c>
    </row>
    <row r="561" spans="2:9" ht="15" hidden="1" customHeight="1">
      <c r="C561" s="49" t="s">
        <v>615</v>
      </c>
      <c r="D561" s="12" t="s">
        <v>9</v>
      </c>
      <c r="F561" s="13">
        <v>19800</v>
      </c>
      <c r="G561" s="10">
        <f t="shared" si="16"/>
        <v>0</v>
      </c>
      <c r="H561" s="13">
        <v>3800</v>
      </c>
      <c r="I561" s="11">
        <f t="shared" si="17"/>
        <v>0</v>
      </c>
    </row>
    <row r="562" spans="2:9" ht="15" hidden="1" customHeight="1">
      <c r="C562" s="49" t="s">
        <v>616</v>
      </c>
      <c r="D562" s="12" t="s">
        <v>9</v>
      </c>
      <c r="F562" s="13">
        <v>39800</v>
      </c>
      <c r="G562" s="10">
        <f t="shared" si="16"/>
        <v>0</v>
      </c>
      <c r="H562" s="13">
        <v>3800</v>
      </c>
      <c r="I562" s="11">
        <f t="shared" si="17"/>
        <v>0</v>
      </c>
    </row>
    <row r="563" spans="2:9" ht="15" hidden="1" customHeight="1">
      <c r="C563" s="49" t="s">
        <v>617</v>
      </c>
      <c r="D563" s="12" t="s">
        <v>9</v>
      </c>
      <c r="F563" s="13">
        <v>27000</v>
      </c>
      <c r="G563" s="10">
        <f t="shared" si="16"/>
        <v>0</v>
      </c>
      <c r="H563" s="13">
        <v>3800</v>
      </c>
      <c r="I563" s="11">
        <f t="shared" si="17"/>
        <v>0</v>
      </c>
    </row>
    <row r="564" spans="2:9" ht="15" hidden="1" customHeight="1">
      <c r="C564" s="49" t="s">
        <v>618</v>
      </c>
      <c r="D564" s="12" t="s">
        <v>9</v>
      </c>
      <c r="F564" s="13">
        <v>34500</v>
      </c>
      <c r="G564" s="10">
        <f t="shared" si="16"/>
        <v>0</v>
      </c>
      <c r="H564" s="13">
        <v>3800</v>
      </c>
      <c r="I564" s="11">
        <f t="shared" si="17"/>
        <v>0</v>
      </c>
    </row>
    <row r="565" spans="2:9" ht="15" hidden="1" customHeight="1">
      <c r="B565" s="110" t="s">
        <v>642</v>
      </c>
      <c r="C565" s="111"/>
      <c r="D565" s="108"/>
      <c r="E565" s="109"/>
      <c r="F565" s="13"/>
      <c r="G565" s="10">
        <f t="shared" si="16"/>
        <v>0</v>
      </c>
      <c r="H565" s="13"/>
      <c r="I565" s="11">
        <f t="shared" si="17"/>
        <v>0</v>
      </c>
    </row>
    <row r="566" spans="2:9" ht="15" hidden="1" customHeight="1">
      <c r="C566" s="53" t="s">
        <v>643</v>
      </c>
      <c r="D566" s="12" t="s">
        <v>9</v>
      </c>
      <c r="G566" s="10">
        <f t="shared" si="16"/>
        <v>0</v>
      </c>
      <c r="H566" s="13"/>
      <c r="I566" s="11">
        <f t="shared" si="17"/>
        <v>0</v>
      </c>
    </row>
    <row r="567" spans="2:9" ht="15" hidden="1" customHeight="1">
      <c r="B567" s="107" t="s">
        <v>644</v>
      </c>
      <c r="C567" s="108"/>
      <c r="D567" s="108"/>
      <c r="E567" s="109"/>
      <c r="G567" s="10">
        <f t="shared" si="16"/>
        <v>0</v>
      </c>
      <c r="H567" s="71"/>
      <c r="I567" s="11">
        <f t="shared" si="17"/>
        <v>0</v>
      </c>
    </row>
    <row r="568" spans="2:9" ht="15" hidden="1" customHeight="1">
      <c r="B568" s="107" t="s">
        <v>645</v>
      </c>
      <c r="C568" s="108"/>
      <c r="D568" s="108"/>
      <c r="E568" s="109"/>
      <c r="G568" s="10">
        <f t="shared" si="16"/>
        <v>0</v>
      </c>
      <c r="H568" s="71"/>
      <c r="I568" s="11">
        <f t="shared" si="17"/>
        <v>0</v>
      </c>
    </row>
    <row r="569" spans="2:9" ht="15" hidden="1" customHeight="1">
      <c r="C569" s="25" t="s">
        <v>646</v>
      </c>
      <c r="D569" s="12" t="s">
        <v>650</v>
      </c>
      <c r="F569" s="13">
        <v>1500</v>
      </c>
      <c r="G569" s="10">
        <f t="shared" si="16"/>
        <v>0</v>
      </c>
      <c r="H569" s="71"/>
      <c r="I569" s="11">
        <f t="shared" si="17"/>
        <v>0</v>
      </c>
    </row>
    <row r="570" spans="2:9" ht="15" hidden="1" customHeight="1">
      <c r="C570" s="25" t="s">
        <v>647</v>
      </c>
      <c r="D570" s="12" t="s">
        <v>650</v>
      </c>
      <c r="F570" s="13">
        <v>1050</v>
      </c>
      <c r="G570" s="10">
        <f t="shared" si="16"/>
        <v>0</v>
      </c>
      <c r="H570" s="71"/>
      <c r="I570" s="11">
        <f t="shared" si="17"/>
        <v>0</v>
      </c>
    </row>
    <row r="571" spans="2:9" ht="15" hidden="1" customHeight="1">
      <c r="C571" s="25" t="s">
        <v>648</v>
      </c>
      <c r="D571" s="12" t="s">
        <v>650</v>
      </c>
      <c r="F571" s="13">
        <v>1500</v>
      </c>
      <c r="G571" s="10">
        <f t="shared" si="16"/>
        <v>0</v>
      </c>
      <c r="H571" s="71"/>
      <c r="I571" s="11">
        <f t="shared" si="17"/>
        <v>0</v>
      </c>
    </row>
    <row r="572" spans="2:9" ht="15" hidden="1" customHeight="1">
      <c r="C572" s="25" t="s">
        <v>649</v>
      </c>
      <c r="D572" s="12" t="s">
        <v>650</v>
      </c>
      <c r="F572" s="13">
        <v>1950</v>
      </c>
      <c r="G572" s="10">
        <f t="shared" si="16"/>
        <v>0</v>
      </c>
      <c r="H572" s="71"/>
      <c r="I572" s="11">
        <f t="shared" si="17"/>
        <v>0</v>
      </c>
    </row>
    <row r="573" spans="2:9" ht="15" hidden="1" customHeight="1">
      <c r="C573" s="25" t="s">
        <v>732</v>
      </c>
      <c r="D573" s="12" t="s">
        <v>650</v>
      </c>
      <c r="F573" s="13">
        <v>1584</v>
      </c>
      <c r="G573" s="10">
        <f t="shared" si="16"/>
        <v>0</v>
      </c>
      <c r="H573" s="71"/>
      <c r="I573" s="11">
        <f t="shared" si="17"/>
        <v>0</v>
      </c>
    </row>
    <row r="574" spans="2:9" ht="15" hidden="1" customHeight="1">
      <c r="C574" s="25" t="s">
        <v>733</v>
      </c>
      <c r="D574" s="12" t="s">
        <v>650</v>
      </c>
      <c r="F574" s="13">
        <v>2200</v>
      </c>
      <c r="G574" s="10">
        <f t="shared" si="16"/>
        <v>0</v>
      </c>
      <c r="H574" s="71"/>
      <c r="I574" s="11">
        <f t="shared" si="17"/>
        <v>0</v>
      </c>
    </row>
    <row r="575" spans="2:9" ht="15" hidden="1" customHeight="1">
      <c r="C575" s="25" t="s">
        <v>734</v>
      </c>
      <c r="D575" s="12" t="s">
        <v>650</v>
      </c>
      <c r="F575" s="13">
        <v>2560</v>
      </c>
      <c r="G575" s="10">
        <f t="shared" si="16"/>
        <v>0</v>
      </c>
      <c r="H575" s="71"/>
      <c r="I575" s="11">
        <f t="shared" si="17"/>
        <v>0</v>
      </c>
    </row>
    <row r="576" spans="2:9" ht="15" hidden="1" customHeight="1">
      <c r="C576" s="25" t="s">
        <v>737</v>
      </c>
      <c r="D576" s="12"/>
      <c r="F576" s="13">
        <v>813</v>
      </c>
      <c r="G576" s="10">
        <f t="shared" si="16"/>
        <v>0</v>
      </c>
      <c r="H576" s="71"/>
      <c r="I576" s="11"/>
    </row>
    <row r="577" spans="2:9" ht="15" hidden="1" customHeight="1">
      <c r="C577" s="25" t="s">
        <v>735</v>
      </c>
      <c r="D577" s="12" t="s">
        <v>650</v>
      </c>
      <c r="F577" s="13">
        <v>1500</v>
      </c>
      <c r="G577" s="10">
        <f t="shared" si="16"/>
        <v>0</v>
      </c>
      <c r="H577" s="71"/>
      <c r="I577" s="11">
        <f t="shared" si="17"/>
        <v>0</v>
      </c>
    </row>
    <row r="578" spans="2:9" ht="15" hidden="1" customHeight="1">
      <c r="C578" s="25" t="s">
        <v>736</v>
      </c>
      <c r="D578" s="12" t="s">
        <v>650</v>
      </c>
      <c r="F578" s="13">
        <v>1053</v>
      </c>
      <c r="G578" s="10">
        <f t="shared" si="16"/>
        <v>0</v>
      </c>
      <c r="H578" s="71"/>
      <c r="I578" s="11">
        <f t="shared" si="17"/>
        <v>0</v>
      </c>
    </row>
    <row r="579" spans="2:9" ht="15" hidden="1" customHeight="1">
      <c r="C579" s="25" t="s">
        <v>738</v>
      </c>
      <c r="D579" s="12" t="s">
        <v>650</v>
      </c>
      <c r="F579" s="13">
        <v>1625</v>
      </c>
      <c r="G579" s="10">
        <f t="shared" si="16"/>
        <v>0</v>
      </c>
      <c r="H579" s="71"/>
      <c r="I579" s="11">
        <f t="shared" si="17"/>
        <v>0</v>
      </c>
    </row>
    <row r="580" spans="2:9" ht="15" hidden="1" customHeight="1">
      <c r="B580" s="107" t="s">
        <v>651</v>
      </c>
      <c r="C580" s="108"/>
      <c r="D580" s="108"/>
      <c r="E580" s="109"/>
      <c r="F580" s="13"/>
      <c r="G580" s="10">
        <f t="shared" si="16"/>
        <v>0</v>
      </c>
      <c r="H580" s="13"/>
      <c r="I580" s="11">
        <f t="shared" si="17"/>
        <v>0</v>
      </c>
    </row>
    <row r="581" spans="2:9" ht="15" hidden="1" customHeight="1">
      <c r="C581" s="15" t="s">
        <v>643</v>
      </c>
      <c r="D581" s="12" t="s">
        <v>9</v>
      </c>
      <c r="F581" s="13"/>
      <c r="G581" s="10">
        <f t="shared" si="16"/>
        <v>0</v>
      </c>
      <c r="H581" s="13"/>
      <c r="I581" s="11">
        <f t="shared" si="17"/>
        <v>0</v>
      </c>
    </row>
    <row r="582" spans="2:9" ht="15" hidden="1" customHeight="1">
      <c r="B582" s="107" t="s">
        <v>652</v>
      </c>
      <c r="C582" s="108"/>
      <c r="D582" s="108"/>
      <c r="E582" s="109"/>
      <c r="F582" s="13"/>
      <c r="G582" s="10">
        <f t="shared" si="16"/>
        <v>0</v>
      </c>
      <c r="H582" s="13"/>
      <c r="I582" s="11">
        <f t="shared" si="17"/>
        <v>0</v>
      </c>
    </row>
    <row r="583" spans="2:9" ht="15" hidden="1" customHeight="1">
      <c r="C583" s="25" t="s">
        <v>653</v>
      </c>
      <c r="D583" s="12" t="s">
        <v>9</v>
      </c>
      <c r="F583" s="13">
        <v>2200</v>
      </c>
      <c r="G583" s="10">
        <f t="shared" si="16"/>
        <v>0</v>
      </c>
      <c r="H583" s="13"/>
      <c r="I583" s="11">
        <f t="shared" si="17"/>
        <v>0</v>
      </c>
    </row>
    <row r="584" spans="2:9" ht="15" hidden="1" customHeight="1">
      <c r="C584" s="25" t="s">
        <v>654</v>
      </c>
      <c r="D584" s="12" t="s">
        <v>9</v>
      </c>
      <c r="F584" s="13">
        <v>2850</v>
      </c>
      <c r="G584" s="10">
        <f t="shared" si="16"/>
        <v>0</v>
      </c>
      <c r="H584" s="13"/>
      <c r="I584" s="11">
        <f t="shared" si="17"/>
        <v>0</v>
      </c>
    </row>
    <row r="585" spans="2:9" ht="15" hidden="1" customHeight="1">
      <c r="C585" s="25" t="s">
        <v>655</v>
      </c>
      <c r="D585" s="12" t="s">
        <v>9</v>
      </c>
      <c r="F585" s="13">
        <v>2300</v>
      </c>
      <c r="G585" s="10">
        <f t="shared" si="16"/>
        <v>0</v>
      </c>
      <c r="H585" s="13"/>
      <c r="I585" s="11">
        <f t="shared" si="17"/>
        <v>0</v>
      </c>
    </row>
    <row r="586" spans="2:9" ht="15" hidden="1" customHeight="1">
      <c r="B586" s="107" t="s">
        <v>656</v>
      </c>
      <c r="C586" s="108"/>
      <c r="D586" s="108"/>
      <c r="E586" s="109"/>
      <c r="F586" s="13"/>
      <c r="G586" s="10">
        <f t="shared" si="16"/>
        <v>0</v>
      </c>
      <c r="H586" s="13"/>
      <c r="I586" s="11">
        <f t="shared" si="17"/>
        <v>0</v>
      </c>
    </row>
    <row r="587" spans="2:9" ht="15.75" hidden="1" customHeight="1">
      <c r="C587" s="25" t="s">
        <v>657</v>
      </c>
      <c r="D587" s="50" t="s">
        <v>650</v>
      </c>
      <c r="F587" s="13">
        <v>541</v>
      </c>
      <c r="G587" s="10">
        <f t="shared" si="16"/>
        <v>0</v>
      </c>
      <c r="H587" s="16">
        <v>2804</v>
      </c>
      <c r="I587" s="11">
        <f t="shared" si="17"/>
        <v>0</v>
      </c>
    </row>
    <row r="588" spans="2:9" ht="15.75" hidden="1" customHeight="1">
      <c r="C588" s="25" t="s">
        <v>658</v>
      </c>
      <c r="D588" s="50" t="s">
        <v>650</v>
      </c>
      <c r="F588" s="13">
        <v>521</v>
      </c>
      <c r="G588" s="10">
        <f t="shared" si="16"/>
        <v>0</v>
      </c>
      <c r="H588" s="16">
        <v>2700</v>
      </c>
      <c r="I588" s="11">
        <f t="shared" si="17"/>
        <v>0</v>
      </c>
    </row>
    <row r="589" spans="2:9" ht="15.75" hidden="1" customHeight="1">
      <c r="C589" s="25" t="s">
        <v>659</v>
      </c>
      <c r="D589" s="50" t="s">
        <v>650</v>
      </c>
      <c r="F589" s="13">
        <v>949</v>
      </c>
      <c r="G589" s="10">
        <f t="shared" si="16"/>
        <v>0</v>
      </c>
      <c r="H589" s="16">
        <v>4918</v>
      </c>
      <c r="I589" s="11">
        <f t="shared" si="17"/>
        <v>0</v>
      </c>
    </row>
    <row r="590" spans="2:9" ht="15.75" hidden="1" customHeight="1">
      <c r="C590" s="25" t="s">
        <v>660</v>
      </c>
      <c r="D590" s="50" t="s">
        <v>650</v>
      </c>
      <c r="F590" s="13">
        <v>1200</v>
      </c>
      <c r="G590" s="10">
        <f t="shared" si="16"/>
        <v>0</v>
      </c>
      <c r="H590" s="16">
        <v>6220</v>
      </c>
      <c r="I590" s="11">
        <f t="shared" si="17"/>
        <v>0</v>
      </c>
    </row>
    <row r="591" spans="2:9" ht="15" hidden="1" customHeight="1">
      <c r="B591" s="107" t="s">
        <v>661</v>
      </c>
      <c r="C591" s="108"/>
      <c r="D591" s="108"/>
      <c r="E591" s="109"/>
      <c r="F591" s="13"/>
      <c r="G591" s="10">
        <f t="shared" si="16"/>
        <v>0</v>
      </c>
      <c r="H591" s="13"/>
      <c r="I591" s="11">
        <f t="shared" si="17"/>
        <v>0</v>
      </c>
    </row>
    <row r="592" spans="2:9" ht="15" hidden="1" customHeight="1">
      <c r="C592" s="25" t="s">
        <v>662</v>
      </c>
      <c r="D592" s="12" t="s">
        <v>9</v>
      </c>
      <c r="F592" s="13">
        <v>42500</v>
      </c>
      <c r="G592" s="10">
        <f t="shared" si="16"/>
        <v>0</v>
      </c>
      <c r="H592" s="13">
        <v>12500</v>
      </c>
      <c r="I592" s="11">
        <f t="shared" si="17"/>
        <v>0</v>
      </c>
    </row>
    <row r="593" spans="2:9" ht="15" hidden="1" customHeight="1">
      <c r="C593" s="25" t="s">
        <v>663</v>
      </c>
      <c r="D593" s="12" t="s">
        <v>9</v>
      </c>
      <c r="F593" s="13">
        <v>62000</v>
      </c>
      <c r="G593" s="10">
        <f t="shared" si="16"/>
        <v>0</v>
      </c>
      <c r="H593" s="13">
        <v>12500</v>
      </c>
      <c r="I593" s="11">
        <f t="shared" si="17"/>
        <v>0</v>
      </c>
    </row>
    <row r="594" spans="2:9" ht="15" hidden="1" customHeight="1">
      <c r="C594" s="25" t="s">
        <v>664</v>
      </c>
      <c r="D594" s="12" t="s">
        <v>9</v>
      </c>
      <c r="F594" s="13">
        <v>48500</v>
      </c>
      <c r="G594" s="10">
        <f t="shared" si="16"/>
        <v>0</v>
      </c>
      <c r="H594" s="13">
        <v>12500</v>
      </c>
      <c r="I594" s="11">
        <f t="shared" si="17"/>
        <v>0</v>
      </c>
    </row>
    <row r="595" spans="2:9" ht="15" hidden="1" customHeight="1">
      <c r="C595" s="25" t="s">
        <v>665</v>
      </c>
      <c r="D595" s="12" t="s">
        <v>9</v>
      </c>
      <c r="F595" s="13">
        <v>47000</v>
      </c>
      <c r="G595" s="10">
        <f t="shared" si="16"/>
        <v>0</v>
      </c>
      <c r="H595" s="13">
        <v>12500</v>
      </c>
      <c r="I595" s="11">
        <f t="shared" si="17"/>
        <v>0</v>
      </c>
    </row>
    <row r="596" spans="2:9" ht="15" hidden="1" customHeight="1">
      <c r="C596" s="25" t="s">
        <v>666</v>
      </c>
      <c r="D596" s="12" t="s">
        <v>9</v>
      </c>
      <c r="F596" s="13">
        <v>83800</v>
      </c>
      <c r="G596" s="10">
        <f t="shared" si="16"/>
        <v>0</v>
      </c>
      <c r="H596" s="13">
        <v>12500</v>
      </c>
      <c r="I596" s="11">
        <f t="shared" si="17"/>
        <v>0</v>
      </c>
    </row>
    <row r="597" spans="2:9" ht="15" hidden="1" customHeight="1">
      <c r="C597" s="25" t="s">
        <v>667</v>
      </c>
      <c r="D597" s="12" t="s">
        <v>9</v>
      </c>
      <c r="F597" s="13">
        <v>82500</v>
      </c>
      <c r="G597" s="10">
        <f t="shared" si="16"/>
        <v>0</v>
      </c>
      <c r="H597" s="13">
        <v>12500</v>
      </c>
      <c r="I597" s="11">
        <f t="shared" si="17"/>
        <v>0</v>
      </c>
    </row>
    <row r="598" spans="2:9" ht="15" hidden="1" customHeight="1">
      <c r="B598" s="112" t="s">
        <v>668</v>
      </c>
      <c r="C598" s="113"/>
      <c r="D598" s="113"/>
      <c r="E598" s="114"/>
      <c r="F598" s="13"/>
      <c r="G598" s="10">
        <f t="shared" si="16"/>
        <v>0</v>
      </c>
      <c r="H598" s="13"/>
      <c r="I598" s="11">
        <f t="shared" si="17"/>
        <v>0</v>
      </c>
    </row>
    <row r="599" spans="2:9" ht="15" hidden="1" customHeight="1">
      <c r="C599" s="25" t="s">
        <v>669</v>
      </c>
      <c r="D599" s="12" t="s">
        <v>9</v>
      </c>
      <c r="F599" s="13">
        <v>395000</v>
      </c>
      <c r="G599" s="10">
        <f t="shared" si="16"/>
        <v>0</v>
      </c>
      <c r="H599" s="13">
        <v>114200</v>
      </c>
      <c r="I599" s="11">
        <f t="shared" si="17"/>
        <v>0</v>
      </c>
    </row>
    <row r="600" spans="2:9" ht="15" hidden="1" customHeight="1">
      <c r="B600" s="112" t="s">
        <v>670</v>
      </c>
      <c r="C600" s="113"/>
      <c r="D600" s="113"/>
      <c r="E600" s="114"/>
      <c r="F600" s="13"/>
      <c r="G600" s="10">
        <f t="shared" si="16"/>
        <v>0</v>
      </c>
      <c r="H600" s="13"/>
      <c r="I600" s="11">
        <f t="shared" si="17"/>
        <v>0</v>
      </c>
    </row>
    <row r="601" spans="2:9" ht="15" hidden="1" customHeight="1">
      <c r="C601" s="25" t="s">
        <v>671</v>
      </c>
      <c r="D601" s="12" t="s">
        <v>9</v>
      </c>
      <c r="F601" s="13">
        <v>32500</v>
      </c>
      <c r="G601" s="10">
        <f t="shared" si="16"/>
        <v>0</v>
      </c>
      <c r="H601" s="13">
        <v>7500</v>
      </c>
      <c r="I601" s="11">
        <f t="shared" si="17"/>
        <v>0</v>
      </c>
    </row>
    <row r="602" spans="2:9" ht="15" hidden="1" customHeight="1">
      <c r="C602" s="25" t="s">
        <v>672</v>
      </c>
      <c r="D602" s="12" t="s">
        <v>9</v>
      </c>
      <c r="F602" s="13">
        <v>10500</v>
      </c>
      <c r="G602" s="10">
        <f t="shared" si="16"/>
        <v>0</v>
      </c>
      <c r="H602" s="13">
        <v>3500</v>
      </c>
      <c r="I602" s="11">
        <f t="shared" si="17"/>
        <v>0</v>
      </c>
    </row>
    <row r="603" spans="2:9" ht="15" hidden="1" customHeight="1">
      <c r="C603" s="25" t="s">
        <v>673</v>
      </c>
      <c r="D603" s="12" t="s">
        <v>9</v>
      </c>
      <c r="F603" s="13">
        <v>33200</v>
      </c>
      <c r="G603" s="10">
        <f t="shared" si="16"/>
        <v>0</v>
      </c>
      <c r="H603" s="13">
        <v>8500</v>
      </c>
      <c r="I603" s="11">
        <f t="shared" si="17"/>
        <v>0</v>
      </c>
    </row>
    <row r="604" spans="2:9" ht="15" hidden="1" customHeight="1">
      <c r="C604" s="25" t="s">
        <v>674</v>
      </c>
      <c r="D604" s="12" t="s">
        <v>9</v>
      </c>
      <c r="F604" s="13">
        <v>24500</v>
      </c>
      <c r="G604" s="10">
        <f t="shared" si="16"/>
        <v>0</v>
      </c>
      <c r="H604" s="13">
        <v>7500</v>
      </c>
      <c r="I604" s="11">
        <f t="shared" si="17"/>
        <v>0</v>
      </c>
    </row>
    <row r="605" spans="2:9" ht="15" hidden="1" customHeight="1">
      <c r="C605" s="25" t="s">
        <v>675</v>
      </c>
      <c r="D605" s="12" t="s">
        <v>9</v>
      </c>
      <c r="F605" s="13">
        <v>32800</v>
      </c>
      <c r="G605" s="10">
        <f t="shared" si="16"/>
        <v>0</v>
      </c>
      <c r="H605" s="13">
        <v>8500</v>
      </c>
      <c r="I605" s="11">
        <f t="shared" si="17"/>
        <v>0</v>
      </c>
    </row>
    <row r="606" spans="2:9" ht="15" hidden="1" customHeight="1">
      <c r="C606" s="25" t="s">
        <v>676</v>
      </c>
      <c r="D606" s="12" t="s">
        <v>9</v>
      </c>
      <c r="F606" s="13">
        <v>32200</v>
      </c>
      <c r="G606" s="10">
        <f t="shared" si="16"/>
        <v>0</v>
      </c>
      <c r="H606" s="13">
        <v>8500</v>
      </c>
      <c r="I606" s="11">
        <f t="shared" si="17"/>
        <v>0</v>
      </c>
    </row>
    <row r="607" spans="2:9" ht="15" hidden="1" customHeight="1">
      <c r="C607" s="25" t="s">
        <v>677</v>
      </c>
      <c r="D607" s="12" t="s">
        <v>9</v>
      </c>
      <c r="F607" s="13">
        <v>7500</v>
      </c>
      <c r="G607" s="10">
        <f t="shared" si="16"/>
        <v>0</v>
      </c>
      <c r="H607" s="13">
        <v>3500</v>
      </c>
      <c r="I607" s="11">
        <f t="shared" si="17"/>
        <v>0</v>
      </c>
    </row>
    <row r="608" spans="2:9" ht="15" hidden="1" customHeight="1">
      <c r="C608" s="25" t="s">
        <v>678</v>
      </c>
      <c r="D608" s="12" t="s">
        <v>9</v>
      </c>
      <c r="F608" s="13">
        <v>12800</v>
      </c>
      <c r="G608" s="10">
        <f t="shared" si="16"/>
        <v>0</v>
      </c>
      <c r="H608" s="13">
        <v>4500</v>
      </c>
      <c r="I608" s="11">
        <f t="shared" si="17"/>
        <v>0</v>
      </c>
    </row>
    <row r="609" spans="2:9" ht="15" hidden="1" customHeight="1">
      <c r="C609" s="25" t="s">
        <v>679</v>
      </c>
      <c r="D609" s="12" t="s">
        <v>9</v>
      </c>
      <c r="F609" s="13">
        <v>13200</v>
      </c>
      <c r="G609" s="10">
        <f t="shared" si="16"/>
        <v>0</v>
      </c>
      <c r="H609" s="13">
        <v>3500</v>
      </c>
      <c r="I609" s="11">
        <f t="shared" si="17"/>
        <v>0</v>
      </c>
    </row>
    <row r="610" spans="2:9" ht="15" hidden="1" customHeight="1">
      <c r="C610" s="25" t="s">
        <v>680</v>
      </c>
      <c r="D610" s="12" t="s">
        <v>9</v>
      </c>
      <c r="F610" s="13">
        <v>3300</v>
      </c>
      <c r="G610" s="10">
        <f t="shared" si="16"/>
        <v>0</v>
      </c>
      <c r="H610" s="13">
        <v>1100</v>
      </c>
      <c r="I610" s="11">
        <f t="shared" si="17"/>
        <v>0</v>
      </c>
    </row>
    <row r="611" spans="2:9" ht="15" hidden="1" customHeight="1">
      <c r="C611" s="25" t="s">
        <v>681</v>
      </c>
      <c r="D611" s="12" t="s">
        <v>9</v>
      </c>
      <c r="F611" s="13">
        <v>3700</v>
      </c>
      <c r="G611" s="10">
        <f t="shared" si="16"/>
        <v>0</v>
      </c>
      <c r="H611" s="13">
        <v>1100</v>
      </c>
      <c r="I611" s="11">
        <f t="shared" si="17"/>
        <v>0</v>
      </c>
    </row>
    <row r="612" spans="2:9" ht="15" hidden="1" customHeight="1">
      <c r="C612" s="25" t="s">
        <v>682</v>
      </c>
      <c r="D612" s="12" t="s">
        <v>9</v>
      </c>
      <c r="F612" s="13">
        <v>13500</v>
      </c>
      <c r="G612" s="10">
        <f t="shared" si="16"/>
        <v>0</v>
      </c>
      <c r="H612" s="13">
        <v>6500</v>
      </c>
      <c r="I612" s="11">
        <f t="shared" si="17"/>
        <v>0</v>
      </c>
    </row>
    <row r="613" spans="2:9" ht="15" customHeight="1">
      <c r="B613" s="58"/>
      <c r="C613" s="136" t="s">
        <v>683</v>
      </c>
      <c r="D613" s="136"/>
      <c r="E613" s="136"/>
      <c r="F613" s="105"/>
      <c r="G613" s="14">
        <f>SUM(G3:G612)</f>
        <v>5495031</v>
      </c>
      <c r="H613" s="61"/>
      <c r="I613" s="62"/>
    </row>
    <row r="614" spans="2:9" ht="15" hidden="1" customHeight="1">
      <c r="B614" s="58"/>
      <c r="C614" s="137" t="s">
        <v>684</v>
      </c>
      <c r="D614" s="137"/>
      <c r="E614" s="137"/>
      <c r="F614" s="66">
        <v>0</v>
      </c>
      <c r="G614" s="14">
        <v>0</v>
      </c>
      <c r="H614" s="61"/>
      <c r="I614" s="62"/>
    </row>
    <row r="615" spans="2:9">
      <c r="B615" s="58"/>
      <c r="C615" s="119" t="s">
        <v>685</v>
      </c>
      <c r="D615" s="119"/>
      <c r="E615" s="119"/>
      <c r="F615" s="66"/>
      <c r="G615" s="67">
        <f>SUM(I12:I612)</f>
        <v>391460</v>
      </c>
      <c r="H615" s="61"/>
      <c r="I615" s="62"/>
    </row>
    <row r="616" spans="2:9" ht="15" hidden="1" customHeight="1">
      <c r="B616" s="58"/>
      <c r="C616" s="118" t="s">
        <v>686</v>
      </c>
      <c r="D616" s="118"/>
      <c r="E616" s="118"/>
      <c r="F616" s="66">
        <v>0</v>
      </c>
      <c r="G616" s="68">
        <f>G613*F616</f>
        <v>0</v>
      </c>
      <c r="H616" s="61"/>
      <c r="I616" s="62"/>
    </row>
    <row r="617" spans="2:9" ht="15" hidden="1" customHeight="1">
      <c r="B617" s="58"/>
      <c r="C617" s="118" t="s">
        <v>687</v>
      </c>
      <c r="D617" s="118"/>
      <c r="E617" s="118"/>
      <c r="F617" s="66"/>
      <c r="G617" s="68">
        <v>0</v>
      </c>
      <c r="H617" s="61"/>
      <c r="I617" s="62"/>
    </row>
    <row r="618" spans="2:9">
      <c r="B618" s="58"/>
      <c r="C618" s="119" t="s">
        <v>688</v>
      </c>
      <c r="D618" s="119"/>
      <c r="E618" s="119"/>
      <c r="F618" s="66"/>
      <c r="G618" s="67">
        <f>G617+G616+G615+G614+G613</f>
        <v>5886491</v>
      </c>
      <c r="H618" s="61"/>
      <c r="I618" s="62"/>
    </row>
    <row r="619" spans="2:9" ht="15" hidden="1" customHeight="1">
      <c r="B619" s="58"/>
      <c r="C619" s="161" t="s">
        <v>690</v>
      </c>
      <c r="D619" s="161"/>
      <c r="E619" s="161"/>
      <c r="F619" s="66">
        <v>0</v>
      </c>
      <c r="G619" s="13">
        <f>G618*F619</f>
        <v>0</v>
      </c>
      <c r="H619" s="61"/>
      <c r="I619" s="62"/>
    </row>
    <row r="620" spans="2:9" ht="15" customHeight="1">
      <c r="B620" s="58"/>
      <c r="C620" s="96"/>
      <c r="D620" s="96"/>
      <c r="E620" s="96" t="s">
        <v>689</v>
      </c>
      <c r="F620" s="66"/>
      <c r="G620" s="13">
        <v>120000</v>
      </c>
      <c r="H620" s="61"/>
      <c r="I620" s="62"/>
    </row>
    <row r="621" spans="2:9">
      <c r="B621" s="58"/>
      <c r="C621" s="152" t="s">
        <v>691</v>
      </c>
      <c r="D621" s="152"/>
      <c r="E621" s="152"/>
      <c r="F621" s="66"/>
      <c r="G621" s="67">
        <f>G620-G619+G618</f>
        <v>6006491</v>
      </c>
      <c r="H621" s="61"/>
      <c r="I621" s="62"/>
    </row>
    <row r="622" spans="2:9">
      <c r="B622" s="58"/>
      <c r="C622" s="59"/>
      <c r="D622" s="60"/>
      <c r="E622" s="79"/>
      <c r="F622" s="106"/>
      <c r="G622" s="62"/>
      <c r="H622" s="61"/>
      <c r="I622" s="62"/>
    </row>
    <row r="623" spans="2:9">
      <c r="B623" s="153" t="s">
        <v>692</v>
      </c>
      <c r="C623" s="153"/>
      <c r="D623" s="153"/>
      <c r="E623" s="153"/>
      <c r="F623" s="153"/>
      <c r="G623" s="92"/>
      <c r="H623" s="93"/>
      <c r="I623" s="94"/>
    </row>
    <row r="624" spans="2:9">
      <c r="B624" s="153" t="s">
        <v>693</v>
      </c>
      <c r="C624" s="153"/>
      <c r="D624" s="153"/>
      <c r="E624" s="153"/>
      <c r="F624" s="153"/>
      <c r="G624" s="92"/>
      <c r="H624" s="93"/>
      <c r="I624" s="94"/>
    </row>
    <row r="625" spans="2:9">
      <c r="B625" s="92"/>
      <c r="C625" s="92"/>
      <c r="D625" s="92"/>
      <c r="E625" s="92"/>
      <c r="F625" s="92"/>
      <c r="G625" s="92"/>
      <c r="H625" s="93"/>
      <c r="I625" s="94"/>
    </row>
    <row r="626" spans="2:9">
      <c r="B626" s="92"/>
      <c r="C626" s="92"/>
      <c r="D626" s="92"/>
      <c r="E626" s="92"/>
      <c r="F626" s="92"/>
      <c r="G626" s="92"/>
      <c r="H626" s="93"/>
      <c r="I626" s="94"/>
    </row>
    <row r="627" spans="2:9">
      <c r="B627" s="154"/>
      <c r="C627" s="154"/>
      <c r="D627" s="154"/>
      <c r="E627" s="154"/>
      <c r="F627" s="154"/>
      <c r="G627" s="95"/>
      <c r="H627" s="93"/>
      <c r="I627" s="94"/>
    </row>
    <row r="628" spans="2:9" ht="18.75">
      <c r="B628" s="151" t="s">
        <v>758</v>
      </c>
      <c r="C628" s="151"/>
      <c r="D628" s="151"/>
      <c r="E628" s="151"/>
      <c r="F628" s="151"/>
      <c r="G628" s="151"/>
      <c r="H628" s="151"/>
      <c r="I628" s="151"/>
    </row>
    <row r="629" spans="2:9">
      <c r="B629" s="58"/>
      <c r="C629" s="59"/>
      <c r="D629" s="60"/>
      <c r="E629" s="79"/>
      <c r="F629" s="106"/>
      <c r="G629" s="62"/>
      <c r="H629" s="61"/>
      <c r="I629" s="62"/>
    </row>
    <row r="630" spans="2:9">
      <c r="B630" s="58"/>
      <c r="C630" s="59"/>
      <c r="D630" s="60"/>
      <c r="E630" s="79"/>
      <c r="F630" s="106"/>
      <c r="G630" s="62"/>
      <c r="H630" s="61"/>
      <c r="I630" s="62"/>
    </row>
    <row r="631" spans="2:9">
      <c r="B631" s="58"/>
      <c r="C631" s="59"/>
      <c r="D631" s="60"/>
      <c r="E631" s="79"/>
      <c r="F631" s="106"/>
      <c r="G631" s="62"/>
      <c r="H631" s="61"/>
      <c r="I631" s="62"/>
    </row>
    <row r="632" spans="2:9">
      <c r="B632" s="58"/>
      <c r="C632" s="59"/>
      <c r="D632" s="60"/>
      <c r="E632" s="79"/>
      <c r="F632" s="106"/>
      <c r="G632" s="62"/>
      <c r="H632" s="61"/>
      <c r="I632" s="62"/>
    </row>
    <row r="633" spans="2:9">
      <c r="B633" s="58"/>
      <c r="C633" s="59"/>
      <c r="D633" s="60"/>
      <c r="E633" s="79"/>
      <c r="F633" s="106"/>
      <c r="G633" s="62"/>
      <c r="H633" s="61"/>
      <c r="I633" s="62"/>
    </row>
    <row r="634" spans="2:9">
      <c r="B634" s="58"/>
      <c r="C634" s="59"/>
      <c r="D634" s="60"/>
      <c r="E634" s="79"/>
      <c r="F634" s="106"/>
      <c r="G634" s="62"/>
      <c r="H634" s="61"/>
      <c r="I634" s="62"/>
    </row>
    <row r="635" spans="2:9">
      <c r="B635" s="58"/>
      <c r="C635" s="59"/>
      <c r="D635" s="60"/>
      <c r="E635" s="79"/>
      <c r="F635" s="106"/>
      <c r="G635" s="62"/>
      <c r="H635" s="61"/>
      <c r="I635" s="62"/>
    </row>
    <row r="636" spans="2:9">
      <c r="B636" s="58"/>
      <c r="C636" s="59"/>
      <c r="D636" s="60"/>
      <c r="E636" s="79"/>
      <c r="F636" s="106"/>
      <c r="G636" s="62"/>
      <c r="H636" s="61"/>
      <c r="I636" s="62"/>
    </row>
    <row r="637" spans="2:9">
      <c r="B637" s="58"/>
      <c r="C637" s="59"/>
      <c r="D637" s="60"/>
      <c r="E637" s="79"/>
      <c r="F637" s="106"/>
      <c r="G637" s="62"/>
      <c r="H637" s="61"/>
      <c r="I637" s="62"/>
    </row>
    <row r="638" spans="2:9">
      <c r="B638" s="58"/>
      <c r="C638" s="59"/>
      <c r="D638" s="60"/>
      <c r="E638" s="79"/>
      <c r="F638" s="106"/>
      <c r="G638" s="62"/>
      <c r="H638" s="61"/>
      <c r="I638" s="62"/>
    </row>
    <row r="639" spans="2:9">
      <c r="B639" s="58"/>
      <c r="C639" s="59"/>
      <c r="D639" s="60"/>
      <c r="E639" s="79"/>
      <c r="F639" s="106"/>
      <c r="G639" s="62"/>
      <c r="H639" s="61"/>
      <c r="I639" s="62"/>
    </row>
    <row r="640" spans="2:9">
      <c r="B640" s="58"/>
      <c r="C640" s="59"/>
      <c r="D640" s="60"/>
      <c r="E640" s="79"/>
      <c r="F640" s="106"/>
      <c r="G640" s="62"/>
      <c r="H640" s="61"/>
      <c r="I640" s="62"/>
    </row>
    <row r="641" spans="2:9">
      <c r="B641" s="58"/>
      <c r="C641" s="59"/>
      <c r="D641" s="60"/>
      <c r="E641" s="79"/>
      <c r="F641" s="106"/>
      <c r="G641" s="62"/>
      <c r="H641" s="61"/>
      <c r="I641" s="62"/>
    </row>
    <row r="642" spans="2:9">
      <c r="B642" s="58"/>
      <c r="C642" s="59"/>
      <c r="D642" s="60"/>
      <c r="E642" s="79"/>
      <c r="F642" s="106"/>
      <c r="G642" s="62"/>
      <c r="H642" s="61"/>
      <c r="I642" s="62"/>
    </row>
    <row r="643" spans="2:9">
      <c r="B643" s="58"/>
      <c r="C643" s="59"/>
      <c r="D643" s="60"/>
      <c r="E643" s="79"/>
      <c r="F643" s="106"/>
      <c r="G643" s="62"/>
      <c r="H643" s="61"/>
      <c r="I643" s="62"/>
    </row>
    <row r="644" spans="2:9">
      <c r="B644" s="58"/>
      <c r="C644" s="59"/>
      <c r="D644" s="60"/>
      <c r="E644" s="79"/>
      <c r="F644" s="106"/>
      <c r="G644" s="62"/>
      <c r="H644" s="61"/>
      <c r="I644" s="62"/>
    </row>
    <row r="645" spans="2:9">
      <c r="B645" s="58"/>
      <c r="C645" s="59"/>
      <c r="D645" s="60"/>
      <c r="E645" s="79"/>
      <c r="F645" s="106"/>
      <c r="G645" s="62"/>
      <c r="H645" s="61"/>
      <c r="I645" s="62"/>
    </row>
    <row r="646" spans="2:9">
      <c r="B646" s="58"/>
      <c r="C646" s="59"/>
      <c r="D646" s="60"/>
      <c r="E646" s="79"/>
      <c r="F646" s="106"/>
      <c r="G646" s="62"/>
      <c r="H646" s="61"/>
      <c r="I646" s="62"/>
    </row>
    <row r="647" spans="2:9">
      <c r="B647" s="58"/>
      <c r="C647" s="59"/>
      <c r="D647" s="60"/>
      <c r="E647" s="79"/>
      <c r="F647" s="106"/>
      <c r="G647" s="62"/>
      <c r="H647" s="61"/>
      <c r="I647" s="62"/>
    </row>
    <row r="648" spans="2:9">
      <c r="B648" s="58"/>
      <c r="C648" s="59"/>
      <c r="D648" s="60"/>
      <c r="E648" s="79"/>
      <c r="F648" s="106"/>
      <c r="G648" s="62"/>
      <c r="H648" s="61"/>
      <c r="I648" s="62"/>
    </row>
    <row r="649" spans="2:9">
      <c r="B649" s="58"/>
      <c r="C649" s="59"/>
      <c r="D649" s="60"/>
      <c r="E649" s="79"/>
      <c r="F649" s="106"/>
      <c r="G649" s="62"/>
      <c r="H649" s="61"/>
      <c r="I649" s="62"/>
    </row>
    <row r="650" spans="2:9">
      <c r="B650" s="58"/>
      <c r="C650" s="59"/>
      <c r="D650" s="60"/>
      <c r="E650" s="79"/>
      <c r="F650" s="106"/>
      <c r="G650" s="62"/>
      <c r="H650" s="61"/>
      <c r="I650" s="62"/>
    </row>
    <row r="651" spans="2:9">
      <c r="B651" s="58"/>
      <c r="C651" s="59"/>
      <c r="D651" s="60"/>
      <c r="E651" s="79"/>
      <c r="F651" s="106"/>
      <c r="G651" s="62"/>
      <c r="H651" s="61"/>
      <c r="I651" s="62"/>
    </row>
    <row r="652" spans="2:9">
      <c r="B652" s="58"/>
      <c r="C652" s="59"/>
      <c r="D652" s="60"/>
      <c r="E652" s="79"/>
      <c r="F652" s="106"/>
      <c r="G652" s="62"/>
      <c r="H652" s="61"/>
      <c r="I652" s="62"/>
    </row>
    <row r="653" spans="2:9">
      <c r="B653" s="58"/>
      <c r="C653" s="59"/>
      <c r="D653" s="60"/>
      <c r="E653" s="79"/>
      <c r="F653" s="106"/>
      <c r="G653" s="62"/>
      <c r="H653" s="61"/>
      <c r="I653" s="62"/>
    </row>
    <row r="654" spans="2:9">
      <c r="B654" s="58"/>
      <c r="C654" s="59"/>
      <c r="D654" s="60"/>
      <c r="E654" s="79"/>
      <c r="F654" s="106"/>
      <c r="G654" s="62"/>
      <c r="H654" s="61"/>
      <c r="I654" s="62"/>
    </row>
    <row r="655" spans="2:9">
      <c r="B655" s="58"/>
      <c r="C655" s="59"/>
      <c r="D655" s="60"/>
      <c r="E655" s="79"/>
      <c r="F655" s="106"/>
      <c r="G655" s="62"/>
      <c r="H655" s="61"/>
      <c r="I655" s="62"/>
    </row>
    <row r="656" spans="2:9">
      <c r="B656" s="58"/>
      <c r="C656" s="59"/>
      <c r="D656" s="60"/>
      <c r="E656" s="79"/>
      <c r="F656" s="106"/>
      <c r="G656" s="62"/>
      <c r="H656" s="61"/>
      <c r="I656" s="62"/>
    </row>
    <row r="657" spans="2:9">
      <c r="B657" s="58"/>
      <c r="C657" s="59"/>
      <c r="D657" s="60"/>
      <c r="E657" s="79"/>
      <c r="F657" s="106"/>
      <c r="G657" s="62"/>
      <c r="H657" s="61"/>
      <c r="I657" s="62"/>
    </row>
    <row r="658" spans="2:9">
      <c r="B658" s="58"/>
      <c r="C658" s="59"/>
      <c r="D658" s="60"/>
      <c r="E658" s="79"/>
      <c r="F658" s="106"/>
      <c r="G658" s="62"/>
      <c r="H658" s="61"/>
      <c r="I658" s="62"/>
    </row>
    <row r="659" spans="2:9">
      <c r="B659" s="58"/>
      <c r="C659" s="59"/>
      <c r="D659" s="60"/>
      <c r="E659" s="79"/>
      <c r="F659" s="106"/>
      <c r="G659" s="62"/>
      <c r="H659" s="61"/>
      <c r="I659" s="62"/>
    </row>
    <row r="660" spans="2:9">
      <c r="B660" s="58"/>
      <c r="C660" s="59"/>
      <c r="D660" s="60"/>
      <c r="E660" s="79"/>
      <c r="F660" s="106"/>
      <c r="G660" s="62"/>
      <c r="H660" s="61"/>
      <c r="I660" s="62"/>
    </row>
    <row r="661" spans="2:9">
      <c r="B661" s="58"/>
      <c r="C661" s="59"/>
      <c r="D661" s="60"/>
      <c r="E661" s="79"/>
      <c r="F661" s="106"/>
      <c r="G661" s="62"/>
      <c r="H661" s="61"/>
      <c r="I661" s="62"/>
    </row>
    <row r="662" spans="2:9">
      <c r="B662" s="58"/>
      <c r="C662" s="59"/>
      <c r="D662" s="60"/>
      <c r="E662" s="79"/>
      <c r="F662" s="106"/>
      <c r="G662" s="62"/>
      <c r="H662" s="61"/>
      <c r="I662" s="62"/>
    </row>
    <row r="663" spans="2:9">
      <c r="B663" s="58"/>
      <c r="C663" s="59"/>
      <c r="D663" s="60"/>
      <c r="E663" s="79"/>
      <c r="F663" s="106"/>
      <c r="G663" s="62"/>
      <c r="H663" s="61"/>
      <c r="I663" s="62"/>
    </row>
    <row r="664" spans="2:9">
      <c r="B664" s="58"/>
      <c r="C664" s="59"/>
      <c r="D664" s="60"/>
      <c r="E664" s="79"/>
      <c r="F664" s="106"/>
      <c r="G664" s="62"/>
      <c r="H664" s="61"/>
      <c r="I664" s="62"/>
    </row>
    <row r="665" spans="2:9">
      <c r="B665" s="58"/>
      <c r="C665" s="59"/>
      <c r="D665" s="60"/>
      <c r="E665" s="79"/>
      <c r="F665" s="106"/>
      <c r="G665" s="62"/>
      <c r="H665" s="61"/>
      <c r="I665" s="62"/>
    </row>
    <row r="666" spans="2:9">
      <c r="B666" s="58"/>
      <c r="C666" s="59"/>
      <c r="D666" s="60"/>
      <c r="E666" s="79"/>
      <c r="F666" s="106"/>
      <c r="G666" s="62"/>
      <c r="H666" s="61"/>
      <c r="I666" s="62"/>
    </row>
    <row r="667" spans="2:9">
      <c r="B667" s="58"/>
      <c r="C667" s="59"/>
      <c r="D667" s="60"/>
      <c r="E667" s="79"/>
      <c r="F667" s="106"/>
      <c r="G667" s="62"/>
      <c r="H667" s="61"/>
      <c r="I667" s="62"/>
    </row>
    <row r="668" spans="2:9">
      <c r="B668" s="58"/>
      <c r="C668" s="59"/>
      <c r="D668" s="60"/>
      <c r="E668" s="79"/>
      <c r="F668" s="106"/>
      <c r="G668" s="62"/>
      <c r="H668" s="61"/>
      <c r="I668" s="62"/>
    </row>
    <row r="669" spans="2:9">
      <c r="B669" s="58"/>
      <c r="C669" s="59"/>
      <c r="D669" s="60"/>
      <c r="E669" s="79"/>
      <c r="F669" s="106"/>
      <c r="G669" s="62"/>
      <c r="H669" s="61"/>
      <c r="I669" s="62"/>
    </row>
    <row r="670" spans="2:9">
      <c r="B670" s="58"/>
      <c r="C670" s="59"/>
      <c r="D670" s="60"/>
      <c r="E670" s="79"/>
      <c r="F670" s="106"/>
      <c r="G670" s="62"/>
      <c r="H670" s="61"/>
      <c r="I670" s="62"/>
    </row>
    <row r="671" spans="2:9">
      <c r="B671" s="58"/>
      <c r="C671" s="59"/>
      <c r="D671" s="60"/>
      <c r="E671" s="79"/>
      <c r="F671" s="106"/>
      <c r="G671" s="62"/>
      <c r="H671" s="61"/>
      <c r="I671" s="62"/>
    </row>
    <row r="672" spans="2:9">
      <c r="B672" s="58"/>
      <c r="C672" s="59"/>
      <c r="D672" s="60"/>
      <c r="E672" s="79"/>
      <c r="F672" s="106"/>
      <c r="G672" s="62"/>
      <c r="H672" s="61"/>
      <c r="I672" s="62"/>
    </row>
    <row r="673" spans="2:9">
      <c r="B673" s="58"/>
      <c r="C673" s="59"/>
      <c r="D673" s="60"/>
      <c r="E673" s="79"/>
      <c r="F673" s="106"/>
      <c r="G673" s="62"/>
      <c r="H673" s="61"/>
      <c r="I673" s="62"/>
    </row>
    <row r="674" spans="2:9">
      <c r="B674" s="58"/>
      <c r="C674" s="59"/>
      <c r="D674" s="60"/>
      <c r="E674" s="79"/>
      <c r="F674" s="106"/>
      <c r="G674" s="62"/>
      <c r="H674" s="61"/>
      <c r="I674" s="62"/>
    </row>
    <row r="675" spans="2:9">
      <c r="B675" s="58"/>
      <c r="C675" s="59"/>
      <c r="D675" s="60"/>
      <c r="E675" s="79"/>
      <c r="F675" s="106"/>
      <c r="G675" s="62"/>
      <c r="H675" s="61"/>
      <c r="I675" s="62"/>
    </row>
    <row r="676" spans="2:9">
      <c r="B676" s="58"/>
      <c r="C676" s="59"/>
      <c r="D676" s="59"/>
      <c r="E676" s="79"/>
      <c r="F676" s="106"/>
      <c r="G676" s="63"/>
      <c r="H676" s="61"/>
      <c r="I676" s="59"/>
    </row>
    <row r="677" spans="2:9">
      <c r="B677" s="58"/>
      <c r="C677" s="59"/>
      <c r="D677" s="59"/>
      <c r="E677" s="79"/>
      <c r="F677" s="106"/>
      <c r="G677" s="63"/>
      <c r="H677" s="61"/>
      <c r="I677" s="59"/>
    </row>
    <row r="678" spans="2:9">
      <c r="B678" s="58"/>
      <c r="C678" s="59"/>
      <c r="D678" s="59"/>
      <c r="E678" s="79"/>
      <c r="F678" s="106"/>
      <c r="G678" s="63"/>
      <c r="H678" s="61"/>
      <c r="I678" s="59"/>
    </row>
    <row r="679" spans="2:9">
      <c r="B679" s="58"/>
      <c r="C679" s="59"/>
      <c r="D679" s="59"/>
      <c r="E679" s="79"/>
      <c r="F679" s="106"/>
      <c r="G679" s="63"/>
      <c r="H679" s="61"/>
      <c r="I679" s="59"/>
    </row>
    <row r="680" spans="2:9">
      <c r="B680" s="58"/>
      <c r="C680" s="59"/>
      <c r="D680" s="59"/>
      <c r="E680" s="79"/>
      <c r="F680" s="106"/>
      <c r="G680" s="63"/>
      <c r="H680" s="61"/>
      <c r="I680" s="59"/>
    </row>
    <row r="681" spans="2:9">
      <c r="B681" s="58"/>
      <c r="C681" s="59"/>
      <c r="D681" s="59"/>
      <c r="E681" s="79"/>
      <c r="F681" s="106"/>
      <c r="G681" s="63"/>
      <c r="H681" s="61"/>
      <c r="I681" s="59"/>
    </row>
    <row r="682" spans="2:9">
      <c r="B682" s="58"/>
      <c r="C682" s="59"/>
      <c r="D682" s="59"/>
      <c r="E682" s="79"/>
      <c r="F682" s="106"/>
      <c r="G682" s="63"/>
      <c r="H682" s="61"/>
      <c r="I682" s="59"/>
    </row>
    <row r="683" spans="2:9">
      <c r="B683" s="58"/>
      <c r="C683" s="59"/>
      <c r="D683" s="59"/>
      <c r="E683" s="79"/>
      <c r="F683" s="106"/>
      <c r="G683" s="63"/>
      <c r="H683" s="61"/>
      <c r="I683" s="59"/>
    </row>
    <row r="684" spans="2:9">
      <c r="B684" s="58"/>
      <c r="C684" s="59"/>
      <c r="D684" s="59"/>
      <c r="E684" s="79"/>
      <c r="F684" s="106"/>
      <c r="G684" s="63"/>
      <c r="H684" s="61"/>
      <c r="I684" s="59"/>
    </row>
    <row r="685" spans="2:9">
      <c r="B685" s="58"/>
      <c r="C685" s="59"/>
      <c r="D685" s="59"/>
      <c r="E685" s="79"/>
      <c r="F685" s="106"/>
      <c r="G685" s="63"/>
      <c r="H685" s="61"/>
      <c r="I685" s="59"/>
    </row>
    <row r="686" spans="2:9">
      <c r="B686" s="58"/>
      <c r="C686" s="59"/>
      <c r="D686" s="59"/>
      <c r="E686" s="79"/>
      <c r="F686" s="106"/>
      <c r="G686" s="63"/>
      <c r="H686" s="61"/>
      <c r="I686" s="59"/>
    </row>
    <row r="687" spans="2:9">
      <c r="B687" s="58"/>
      <c r="C687" s="59"/>
      <c r="D687" s="59"/>
      <c r="E687" s="79"/>
      <c r="F687" s="106"/>
      <c r="G687" s="63"/>
      <c r="H687" s="61"/>
      <c r="I687" s="59"/>
    </row>
    <row r="688" spans="2:9">
      <c r="B688" s="58"/>
      <c r="C688" s="59"/>
      <c r="D688" s="59"/>
      <c r="E688" s="79"/>
      <c r="F688" s="106"/>
      <c r="G688" s="63"/>
      <c r="H688" s="61"/>
      <c r="I688" s="59"/>
    </row>
    <row r="689" spans="2:9">
      <c r="B689" s="58"/>
      <c r="C689" s="59"/>
      <c r="D689" s="59"/>
      <c r="E689" s="79"/>
      <c r="F689" s="106"/>
      <c r="G689" s="63"/>
      <c r="H689" s="61"/>
      <c r="I689" s="59"/>
    </row>
    <row r="690" spans="2:9">
      <c r="B690" s="58"/>
      <c r="C690" s="59"/>
      <c r="D690" s="59"/>
      <c r="E690" s="79"/>
      <c r="F690" s="106"/>
      <c r="G690" s="63"/>
      <c r="H690" s="61"/>
      <c r="I690" s="59"/>
    </row>
    <row r="691" spans="2:9">
      <c r="B691" s="58"/>
      <c r="C691" s="59"/>
      <c r="D691" s="59"/>
      <c r="E691" s="79"/>
      <c r="F691" s="106"/>
      <c r="G691" s="63"/>
      <c r="H691" s="61"/>
      <c r="I691" s="59"/>
    </row>
    <row r="692" spans="2:9">
      <c r="B692" s="58"/>
      <c r="C692" s="59"/>
      <c r="D692" s="59"/>
      <c r="E692" s="79"/>
      <c r="F692" s="106"/>
      <c r="G692" s="63"/>
      <c r="H692" s="61"/>
      <c r="I692" s="59"/>
    </row>
    <row r="693" spans="2:9">
      <c r="B693" s="58"/>
      <c r="C693" s="59"/>
      <c r="D693" s="59"/>
      <c r="E693" s="79"/>
      <c r="F693" s="106"/>
      <c r="G693" s="63"/>
      <c r="H693" s="61"/>
      <c r="I693" s="59"/>
    </row>
    <row r="694" spans="2:9">
      <c r="B694" s="58"/>
      <c r="C694" s="59"/>
      <c r="D694" s="59"/>
      <c r="E694" s="79"/>
      <c r="F694" s="106"/>
      <c r="G694" s="63"/>
      <c r="H694" s="61"/>
      <c r="I694" s="59"/>
    </row>
    <row r="695" spans="2:9">
      <c r="B695" s="58"/>
      <c r="C695" s="59"/>
      <c r="D695" s="59"/>
      <c r="E695" s="79"/>
      <c r="F695" s="106"/>
      <c r="G695" s="63"/>
      <c r="H695" s="61"/>
      <c r="I695" s="59"/>
    </row>
    <row r="696" spans="2:9">
      <c r="B696" s="58"/>
      <c r="C696" s="59"/>
      <c r="D696" s="59"/>
      <c r="E696" s="79"/>
      <c r="F696" s="106"/>
      <c r="G696" s="63"/>
      <c r="H696" s="61"/>
      <c r="I696" s="59"/>
    </row>
    <row r="697" spans="2:9">
      <c r="B697" s="58"/>
      <c r="C697" s="59"/>
      <c r="D697" s="59"/>
      <c r="E697" s="79"/>
      <c r="F697" s="106"/>
      <c r="G697" s="63"/>
      <c r="H697" s="61"/>
      <c r="I697" s="59"/>
    </row>
    <row r="698" spans="2:9">
      <c r="B698" s="58"/>
      <c r="C698" s="59"/>
      <c r="D698" s="59"/>
      <c r="E698" s="79"/>
      <c r="F698" s="106"/>
      <c r="G698" s="63"/>
      <c r="H698" s="61"/>
      <c r="I698" s="59"/>
    </row>
    <row r="699" spans="2:9">
      <c r="B699" s="58"/>
      <c r="C699" s="59"/>
      <c r="D699" s="59"/>
      <c r="E699" s="79"/>
      <c r="F699" s="106"/>
      <c r="G699" s="63"/>
      <c r="H699" s="61"/>
      <c r="I699" s="59"/>
    </row>
    <row r="700" spans="2:9">
      <c r="B700" s="58"/>
      <c r="C700" s="59"/>
      <c r="D700" s="59"/>
      <c r="E700" s="79"/>
      <c r="F700" s="106"/>
      <c r="G700" s="63"/>
      <c r="H700" s="61"/>
      <c r="I700" s="59"/>
    </row>
    <row r="701" spans="2:9">
      <c r="B701" s="58"/>
      <c r="C701" s="59"/>
      <c r="D701" s="59"/>
      <c r="E701" s="79"/>
      <c r="F701" s="106"/>
      <c r="G701" s="63"/>
      <c r="H701" s="61"/>
      <c r="I701" s="59"/>
    </row>
    <row r="702" spans="2:9">
      <c r="B702" s="58"/>
      <c r="C702" s="59"/>
      <c r="D702" s="59"/>
      <c r="E702" s="79"/>
      <c r="F702" s="106"/>
      <c r="G702" s="63"/>
      <c r="H702" s="61"/>
      <c r="I702" s="59"/>
    </row>
    <row r="703" spans="2:9">
      <c r="B703" s="58"/>
      <c r="C703" s="59"/>
      <c r="D703" s="59"/>
      <c r="E703" s="79"/>
      <c r="F703" s="106"/>
      <c r="G703" s="63"/>
      <c r="H703" s="61"/>
      <c r="I703" s="59"/>
    </row>
    <row r="704" spans="2:9">
      <c r="B704" s="58"/>
      <c r="C704" s="59"/>
      <c r="D704" s="59"/>
      <c r="E704" s="79"/>
      <c r="F704" s="106"/>
      <c r="G704" s="63"/>
      <c r="H704" s="61"/>
      <c r="I704" s="59"/>
    </row>
    <row r="705" spans="2:9">
      <c r="B705" s="58"/>
      <c r="C705" s="59"/>
      <c r="D705" s="59"/>
      <c r="E705" s="79"/>
      <c r="F705" s="106"/>
      <c r="G705" s="63"/>
      <c r="H705" s="61"/>
      <c r="I705" s="59"/>
    </row>
    <row r="706" spans="2:9">
      <c r="B706" s="58"/>
      <c r="C706" s="59"/>
      <c r="D706" s="59"/>
      <c r="E706" s="79"/>
      <c r="F706" s="106"/>
      <c r="G706" s="63"/>
      <c r="H706" s="61"/>
      <c r="I706" s="59"/>
    </row>
    <row r="707" spans="2:9">
      <c r="B707" s="58"/>
      <c r="C707" s="59"/>
      <c r="D707" s="59"/>
      <c r="E707" s="79"/>
      <c r="F707" s="106"/>
      <c r="G707" s="63"/>
      <c r="H707" s="61"/>
      <c r="I707" s="59"/>
    </row>
    <row r="708" spans="2:9">
      <c r="B708" s="58"/>
      <c r="C708" s="59"/>
      <c r="D708" s="59"/>
      <c r="E708" s="79"/>
      <c r="F708" s="106"/>
      <c r="G708" s="63"/>
      <c r="H708" s="61"/>
      <c r="I708" s="59"/>
    </row>
    <row r="709" spans="2:9">
      <c r="B709" s="58"/>
      <c r="C709" s="59"/>
      <c r="D709" s="59"/>
      <c r="E709" s="79"/>
      <c r="F709" s="106"/>
      <c r="G709" s="63"/>
      <c r="H709" s="61"/>
      <c r="I709" s="59"/>
    </row>
    <row r="710" spans="2:9">
      <c r="B710" s="58"/>
      <c r="C710" s="59"/>
      <c r="D710" s="59"/>
      <c r="E710" s="79"/>
      <c r="F710" s="106"/>
      <c r="G710" s="63"/>
      <c r="H710" s="61"/>
      <c r="I710" s="59"/>
    </row>
    <row r="711" spans="2:9">
      <c r="B711" s="58"/>
      <c r="C711" s="59"/>
      <c r="D711" s="59"/>
      <c r="E711" s="79"/>
      <c r="F711" s="106"/>
      <c r="G711" s="63"/>
      <c r="H711" s="61"/>
      <c r="I711" s="59"/>
    </row>
    <row r="712" spans="2:9">
      <c r="B712" s="58"/>
      <c r="C712" s="59"/>
      <c r="D712" s="59"/>
      <c r="E712" s="79"/>
      <c r="F712" s="106"/>
      <c r="G712" s="63"/>
      <c r="H712" s="61"/>
      <c r="I712" s="59"/>
    </row>
    <row r="713" spans="2:9">
      <c r="B713" s="58"/>
      <c r="C713" s="59"/>
      <c r="D713" s="59"/>
      <c r="E713" s="79"/>
      <c r="F713" s="106"/>
      <c r="G713" s="63"/>
      <c r="H713" s="61"/>
      <c r="I713" s="59"/>
    </row>
    <row r="714" spans="2:9">
      <c r="B714" s="58"/>
      <c r="C714" s="59"/>
      <c r="D714" s="59"/>
      <c r="E714" s="79"/>
      <c r="F714" s="106"/>
      <c r="G714" s="63"/>
      <c r="H714" s="61"/>
      <c r="I714" s="59"/>
    </row>
    <row r="715" spans="2:9">
      <c r="B715" s="58"/>
      <c r="C715" s="59"/>
      <c r="D715" s="59"/>
      <c r="E715" s="79"/>
      <c r="F715" s="106"/>
      <c r="G715" s="63"/>
      <c r="H715" s="61"/>
      <c r="I715" s="59"/>
    </row>
    <row r="716" spans="2:9">
      <c r="B716" s="58"/>
      <c r="C716" s="59"/>
      <c r="D716" s="59"/>
      <c r="E716" s="79"/>
      <c r="F716" s="106"/>
      <c r="G716" s="63"/>
      <c r="H716" s="61"/>
      <c r="I716" s="59"/>
    </row>
    <row r="717" spans="2:9">
      <c r="B717" s="58"/>
      <c r="C717" s="59"/>
      <c r="D717" s="59"/>
      <c r="E717" s="79"/>
      <c r="F717" s="106"/>
      <c r="G717" s="63"/>
      <c r="H717" s="61"/>
      <c r="I717" s="59"/>
    </row>
    <row r="718" spans="2:9">
      <c r="B718" s="58"/>
      <c r="C718" s="59"/>
      <c r="D718" s="59"/>
      <c r="E718" s="79"/>
      <c r="F718" s="106"/>
      <c r="G718" s="63"/>
      <c r="H718" s="61"/>
      <c r="I718" s="59"/>
    </row>
    <row r="719" spans="2:9">
      <c r="B719" s="58"/>
      <c r="C719" s="59"/>
      <c r="D719" s="59"/>
      <c r="E719" s="79"/>
      <c r="F719" s="106"/>
      <c r="G719" s="63"/>
      <c r="H719" s="61"/>
      <c r="I719" s="59"/>
    </row>
    <row r="720" spans="2:9">
      <c r="B720" s="58"/>
      <c r="C720" s="59"/>
      <c r="D720" s="59"/>
      <c r="E720" s="79"/>
      <c r="F720" s="106"/>
      <c r="G720" s="63"/>
      <c r="H720" s="61"/>
      <c r="I720" s="59"/>
    </row>
    <row r="721" spans="2:9">
      <c r="B721" s="58"/>
      <c r="C721" s="59"/>
      <c r="D721" s="59"/>
      <c r="E721" s="79"/>
      <c r="F721" s="106"/>
      <c r="G721" s="63"/>
      <c r="H721" s="61"/>
      <c r="I721" s="59"/>
    </row>
    <row r="722" spans="2:9">
      <c r="B722" s="58"/>
      <c r="C722" s="59"/>
      <c r="D722" s="59"/>
      <c r="E722" s="79"/>
      <c r="F722" s="106"/>
      <c r="G722" s="63"/>
      <c r="H722" s="61"/>
      <c r="I722" s="59"/>
    </row>
    <row r="723" spans="2:9">
      <c r="B723" s="58"/>
      <c r="C723" s="59"/>
      <c r="D723" s="59"/>
      <c r="E723" s="79"/>
      <c r="F723" s="106"/>
      <c r="G723" s="63"/>
      <c r="H723" s="61"/>
      <c r="I723" s="59"/>
    </row>
    <row r="724" spans="2:9">
      <c r="B724" s="58"/>
      <c r="C724" s="59"/>
      <c r="D724" s="59"/>
      <c r="E724" s="79"/>
      <c r="F724" s="106"/>
      <c r="G724" s="63"/>
      <c r="H724" s="61"/>
      <c r="I724" s="59"/>
    </row>
    <row r="725" spans="2:9">
      <c r="B725" s="58"/>
      <c r="C725" s="59"/>
      <c r="D725" s="59"/>
      <c r="E725" s="79"/>
      <c r="F725" s="106"/>
      <c r="G725" s="63"/>
      <c r="H725" s="61"/>
      <c r="I725" s="59"/>
    </row>
    <row r="726" spans="2:9">
      <c r="B726" s="58"/>
      <c r="C726" s="59"/>
      <c r="D726" s="59"/>
      <c r="E726" s="79"/>
      <c r="F726" s="106"/>
      <c r="G726" s="63"/>
      <c r="H726" s="61"/>
      <c r="I726" s="59"/>
    </row>
    <row r="727" spans="2:9">
      <c r="B727" s="58"/>
      <c r="C727" s="59"/>
      <c r="D727" s="59"/>
      <c r="E727" s="79"/>
      <c r="F727" s="106"/>
      <c r="G727" s="63"/>
      <c r="H727" s="61"/>
      <c r="I727" s="59"/>
    </row>
    <row r="728" spans="2:9">
      <c r="B728" s="58"/>
      <c r="C728" s="59"/>
      <c r="D728" s="59"/>
      <c r="E728" s="79"/>
      <c r="F728" s="106"/>
      <c r="G728" s="63"/>
      <c r="H728" s="61"/>
      <c r="I728" s="59"/>
    </row>
    <row r="729" spans="2:9">
      <c r="B729" s="58"/>
      <c r="C729" s="59"/>
      <c r="D729" s="59"/>
      <c r="E729" s="79"/>
      <c r="F729" s="106"/>
      <c r="G729" s="63"/>
      <c r="H729" s="61"/>
      <c r="I729" s="59"/>
    </row>
    <row r="730" spans="2:9">
      <c r="B730" s="58"/>
      <c r="C730" s="59"/>
      <c r="D730" s="59"/>
      <c r="E730" s="79"/>
      <c r="F730" s="106"/>
      <c r="G730" s="63"/>
      <c r="H730" s="61"/>
      <c r="I730" s="59"/>
    </row>
    <row r="731" spans="2:9">
      <c r="B731" s="58"/>
      <c r="C731" s="59"/>
      <c r="D731" s="59"/>
      <c r="E731" s="79"/>
      <c r="F731" s="106"/>
      <c r="G731" s="63"/>
      <c r="H731" s="61"/>
      <c r="I731" s="59"/>
    </row>
    <row r="732" spans="2:9">
      <c r="B732" s="58"/>
      <c r="C732" s="59"/>
      <c r="D732" s="59"/>
      <c r="E732" s="79"/>
      <c r="F732" s="106"/>
      <c r="G732" s="63"/>
      <c r="H732" s="61"/>
      <c r="I732" s="59"/>
    </row>
    <row r="733" spans="2:9">
      <c r="B733" s="58"/>
      <c r="C733" s="59"/>
      <c r="D733" s="59"/>
      <c r="E733" s="79"/>
      <c r="F733" s="106"/>
      <c r="G733" s="63"/>
      <c r="H733" s="61"/>
      <c r="I733" s="59"/>
    </row>
    <row r="734" spans="2:9">
      <c r="B734" s="58"/>
      <c r="C734" s="59"/>
      <c r="D734" s="59"/>
      <c r="E734" s="79"/>
      <c r="F734" s="106"/>
      <c r="G734" s="63"/>
      <c r="H734" s="61"/>
      <c r="I734" s="59"/>
    </row>
    <row r="735" spans="2:9">
      <c r="B735" s="58"/>
      <c r="C735" s="59"/>
      <c r="D735" s="59"/>
      <c r="E735" s="79"/>
      <c r="F735" s="106"/>
      <c r="G735" s="63"/>
      <c r="H735" s="61"/>
      <c r="I735" s="59"/>
    </row>
    <row r="736" spans="2:9">
      <c r="B736" s="58"/>
      <c r="C736" s="59"/>
      <c r="D736" s="59"/>
      <c r="E736" s="79"/>
      <c r="F736" s="106"/>
      <c r="G736" s="63"/>
      <c r="H736" s="61"/>
      <c r="I736" s="59"/>
    </row>
    <row r="737" spans="2:9">
      <c r="B737" s="58"/>
      <c r="C737" s="59"/>
      <c r="D737" s="59"/>
      <c r="E737" s="79"/>
      <c r="F737" s="106"/>
      <c r="G737" s="63"/>
      <c r="H737" s="61"/>
      <c r="I737" s="59"/>
    </row>
    <row r="738" spans="2:9">
      <c r="B738" s="58"/>
      <c r="C738" s="59"/>
      <c r="D738" s="59"/>
      <c r="E738" s="79"/>
      <c r="F738" s="106"/>
      <c r="G738" s="63"/>
      <c r="H738" s="61"/>
      <c r="I738" s="59"/>
    </row>
    <row r="739" spans="2:9">
      <c r="B739" s="58"/>
      <c r="C739" s="59"/>
      <c r="D739" s="59"/>
      <c r="E739" s="79"/>
      <c r="F739" s="106"/>
      <c r="G739" s="63"/>
      <c r="H739" s="61"/>
      <c r="I739" s="59"/>
    </row>
    <row r="740" spans="2:9">
      <c r="B740" s="58"/>
      <c r="C740" s="59"/>
      <c r="D740" s="59"/>
      <c r="E740" s="79"/>
      <c r="F740" s="106"/>
      <c r="G740" s="63"/>
      <c r="H740" s="61"/>
      <c r="I740" s="59"/>
    </row>
    <row r="741" spans="2:9">
      <c r="B741" s="58"/>
      <c r="C741" s="59"/>
      <c r="D741" s="59"/>
      <c r="E741" s="79"/>
      <c r="F741" s="106"/>
      <c r="G741" s="63"/>
      <c r="H741" s="61"/>
      <c r="I741" s="59"/>
    </row>
    <row r="742" spans="2:9">
      <c r="B742" s="58"/>
      <c r="C742" s="59"/>
      <c r="D742" s="59"/>
      <c r="E742" s="79"/>
      <c r="F742" s="106"/>
      <c r="G742" s="63"/>
      <c r="H742" s="61"/>
      <c r="I742" s="59"/>
    </row>
    <row r="743" spans="2:9">
      <c r="B743" s="58"/>
      <c r="C743" s="59"/>
      <c r="D743" s="59"/>
      <c r="E743" s="79"/>
      <c r="F743" s="106"/>
      <c r="G743" s="63"/>
      <c r="H743" s="61"/>
      <c r="I743" s="59"/>
    </row>
    <row r="744" spans="2:9">
      <c r="B744" s="58"/>
      <c r="C744" s="59"/>
      <c r="D744" s="59"/>
      <c r="E744" s="79"/>
      <c r="F744" s="106"/>
      <c r="G744" s="63"/>
      <c r="H744" s="61"/>
      <c r="I744" s="59"/>
    </row>
    <row r="745" spans="2:9">
      <c r="B745" s="58"/>
      <c r="C745" s="59"/>
      <c r="D745" s="59"/>
      <c r="E745" s="79"/>
      <c r="F745" s="106"/>
      <c r="G745" s="63"/>
      <c r="H745" s="61"/>
      <c r="I745" s="59"/>
    </row>
    <row r="746" spans="2:9">
      <c r="B746" s="58"/>
      <c r="C746" s="59"/>
      <c r="D746" s="59"/>
      <c r="E746" s="79"/>
      <c r="F746" s="106"/>
      <c r="G746" s="63"/>
      <c r="H746" s="61"/>
      <c r="I746" s="59"/>
    </row>
    <row r="747" spans="2:9">
      <c r="B747" s="58"/>
      <c r="C747" s="59"/>
      <c r="D747" s="59"/>
      <c r="E747" s="79"/>
      <c r="F747" s="106"/>
      <c r="G747" s="63"/>
      <c r="H747" s="61"/>
      <c r="I747" s="59"/>
    </row>
    <row r="748" spans="2:9">
      <c r="B748" s="58"/>
      <c r="C748" s="59"/>
      <c r="D748" s="59"/>
      <c r="E748" s="79"/>
      <c r="F748" s="106"/>
      <c r="G748" s="63"/>
      <c r="H748" s="61"/>
      <c r="I748" s="59"/>
    </row>
    <row r="749" spans="2:9">
      <c r="B749" s="58"/>
      <c r="C749" s="59"/>
      <c r="D749" s="59"/>
      <c r="E749" s="79"/>
      <c r="F749" s="106"/>
      <c r="G749" s="63"/>
      <c r="H749" s="61"/>
      <c r="I749" s="59"/>
    </row>
    <row r="750" spans="2:9">
      <c r="B750" s="58"/>
      <c r="C750" s="59"/>
      <c r="D750" s="59"/>
      <c r="E750" s="79"/>
      <c r="F750" s="106"/>
      <c r="G750" s="63"/>
      <c r="H750" s="61"/>
      <c r="I750" s="59"/>
    </row>
    <row r="751" spans="2:9">
      <c r="B751" s="58"/>
      <c r="C751" s="59"/>
      <c r="D751" s="59"/>
      <c r="E751" s="79"/>
      <c r="F751" s="106"/>
      <c r="G751" s="63"/>
      <c r="H751" s="61"/>
      <c r="I751" s="59"/>
    </row>
    <row r="752" spans="2:9">
      <c r="B752" s="58"/>
      <c r="C752" s="59"/>
      <c r="D752" s="59"/>
      <c r="E752" s="79"/>
      <c r="F752" s="106"/>
      <c r="G752" s="63"/>
      <c r="H752" s="61"/>
      <c r="I752" s="59"/>
    </row>
    <row r="753" spans="2:9">
      <c r="B753" s="58"/>
      <c r="C753" s="59"/>
      <c r="D753" s="59"/>
      <c r="E753" s="79"/>
      <c r="F753" s="106"/>
      <c r="G753" s="63"/>
      <c r="H753" s="61"/>
      <c r="I753" s="59"/>
    </row>
    <row r="754" spans="2:9">
      <c r="B754" s="58"/>
      <c r="C754" s="59"/>
      <c r="D754" s="59"/>
      <c r="E754" s="79"/>
      <c r="F754" s="106"/>
      <c r="G754" s="63"/>
      <c r="H754" s="61"/>
      <c r="I754" s="59"/>
    </row>
    <row r="755" spans="2:9">
      <c r="B755" s="58"/>
      <c r="C755" s="59"/>
      <c r="D755" s="59"/>
      <c r="E755" s="79"/>
      <c r="F755" s="106"/>
      <c r="G755" s="63"/>
      <c r="H755" s="61"/>
      <c r="I755" s="59"/>
    </row>
    <row r="756" spans="2:9">
      <c r="B756" s="58"/>
      <c r="C756" s="59"/>
      <c r="D756" s="59"/>
      <c r="E756" s="79"/>
      <c r="F756" s="106"/>
      <c r="G756" s="63"/>
      <c r="H756" s="61"/>
      <c r="I756" s="59"/>
    </row>
    <row r="757" spans="2:9">
      <c r="B757" s="58"/>
      <c r="C757" s="59"/>
      <c r="D757" s="59"/>
      <c r="E757" s="79"/>
      <c r="F757" s="106"/>
      <c r="G757" s="63"/>
      <c r="H757" s="61"/>
      <c r="I757" s="59"/>
    </row>
    <row r="758" spans="2:9">
      <c r="B758" s="58"/>
      <c r="C758" s="59"/>
      <c r="D758" s="59"/>
      <c r="E758" s="79"/>
      <c r="F758" s="106"/>
      <c r="G758" s="63"/>
      <c r="H758" s="61"/>
      <c r="I758" s="59"/>
    </row>
    <row r="759" spans="2:9">
      <c r="B759" s="58"/>
      <c r="C759" s="59"/>
      <c r="D759" s="59"/>
      <c r="E759" s="79"/>
      <c r="F759" s="106"/>
      <c r="G759" s="63"/>
      <c r="H759" s="61"/>
      <c r="I759" s="59"/>
    </row>
    <row r="760" spans="2:9">
      <c r="B760" s="58"/>
      <c r="C760" s="59"/>
      <c r="D760" s="59"/>
      <c r="E760" s="79"/>
      <c r="F760" s="106"/>
      <c r="G760" s="63"/>
      <c r="H760" s="61"/>
      <c r="I760" s="59"/>
    </row>
    <row r="761" spans="2:9">
      <c r="B761" s="58"/>
      <c r="C761" s="59"/>
      <c r="D761" s="59"/>
      <c r="E761" s="79"/>
      <c r="F761" s="106"/>
      <c r="G761" s="63"/>
      <c r="H761" s="61"/>
      <c r="I761" s="59"/>
    </row>
    <row r="762" spans="2:9">
      <c r="B762" s="58"/>
      <c r="C762" s="59"/>
      <c r="D762" s="59"/>
      <c r="E762" s="79"/>
      <c r="F762" s="106"/>
      <c r="G762" s="63"/>
      <c r="H762" s="61"/>
      <c r="I762" s="59"/>
    </row>
    <row r="763" spans="2:9">
      <c r="B763" s="58"/>
      <c r="C763" s="59"/>
      <c r="D763" s="59"/>
      <c r="E763" s="79"/>
      <c r="F763" s="106"/>
      <c r="G763" s="63"/>
      <c r="H763" s="61"/>
      <c r="I763" s="59"/>
    </row>
    <row r="764" spans="2:9">
      <c r="B764" s="58"/>
      <c r="C764" s="59"/>
      <c r="D764" s="59"/>
      <c r="E764" s="79"/>
      <c r="F764" s="106"/>
      <c r="G764" s="63"/>
      <c r="H764" s="61"/>
      <c r="I764" s="59"/>
    </row>
    <row r="765" spans="2:9">
      <c r="B765" s="58"/>
      <c r="C765" s="59"/>
      <c r="D765" s="59"/>
      <c r="E765" s="79"/>
      <c r="F765" s="106"/>
      <c r="G765" s="63"/>
      <c r="H765" s="61"/>
      <c r="I765" s="59"/>
    </row>
    <row r="766" spans="2:9">
      <c r="B766" s="58"/>
      <c r="C766" s="59"/>
      <c r="D766" s="59"/>
      <c r="E766" s="79"/>
      <c r="F766" s="106"/>
      <c r="G766" s="63"/>
      <c r="H766" s="61"/>
      <c r="I766" s="59"/>
    </row>
    <row r="767" spans="2:9">
      <c r="B767" s="58"/>
      <c r="C767" s="59"/>
      <c r="D767" s="59"/>
      <c r="E767" s="79"/>
      <c r="F767" s="106"/>
      <c r="G767" s="63"/>
      <c r="H767" s="61"/>
      <c r="I767" s="59"/>
    </row>
    <row r="768" spans="2:9">
      <c r="B768" s="58"/>
      <c r="C768" s="59"/>
      <c r="D768" s="59"/>
      <c r="E768" s="79"/>
      <c r="F768" s="106"/>
      <c r="G768" s="63"/>
      <c r="H768" s="61"/>
      <c r="I768" s="59"/>
    </row>
    <row r="769" spans="2:9">
      <c r="B769" s="58"/>
      <c r="C769" s="59"/>
      <c r="D769" s="59"/>
      <c r="E769" s="79"/>
      <c r="F769" s="106"/>
      <c r="G769" s="63"/>
      <c r="H769" s="61"/>
      <c r="I769" s="59"/>
    </row>
    <row r="770" spans="2:9">
      <c r="B770" s="58"/>
      <c r="C770" s="59"/>
      <c r="D770" s="59"/>
      <c r="E770" s="79"/>
      <c r="F770" s="106"/>
      <c r="G770" s="63"/>
      <c r="H770" s="61"/>
      <c r="I770" s="59"/>
    </row>
    <row r="771" spans="2:9">
      <c r="B771" s="58"/>
      <c r="C771" s="59"/>
      <c r="D771" s="59"/>
      <c r="E771" s="79"/>
      <c r="F771" s="106"/>
      <c r="G771" s="63"/>
      <c r="H771" s="61"/>
      <c r="I771" s="59"/>
    </row>
    <row r="772" spans="2:9">
      <c r="B772" s="58"/>
      <c r="C772" s="59"/>
      <c r="D772" s="59"/>
      <c r="E772" s="79"/>
      <c r="F772" s="106"/>
      <c r="G772" s="63"/>
      <c r="H772" s="61"/>
      <c r="I772" s="59"/>
    </row>
    <row r="773" spans="2:9">
      <c r="B773" s="58"/>
      <c r="C773" s="59"/>
      <c r="D773" s="59"/>
      <c r="E773" s="79"/>
      <c r="F773" s="106"/>
      <c r="G773" s="63"/>
      <c r="H773" s="61"/>
      <c r="I773" s="59"/>
    </row>
    <row r="774" spans="2:9">
      <c r="B774" s="58"/>
      <c r="C774" s="59"/>
      <c r="D774" s="59"/>
      <c r="E774" s="79"/>
      <c r="F774" s="106"/>
      <c r="G774" s="63"/>
      <c r="H774" s="61"/>
      <c r="I774" s="59"/>
    </row>
    <row r="775" spans="2:9">
      <c r="B775" s="58"/>
      <c r="C775" s="59"/>
      <c r="D775" s="59"/>
      <c r="E775" s="79"/>
      <c r="F775" s="106"/>
      <c r="G775" s="63"/>
      <c r="H775" s="61"/>
      <c r="I775" s="59"/>
    </row>
    <row r="776" spans="2:9">
      <c r="B776" s="58"/>
      <c r="C776" s="59"/>
      <c r="D776" s="59"/>
      <c r="E776" s="79"/>
      <c r="F776" s="106"/>
      <c r="G776" s="63"/>
      <c r="H776" s="61"/>
      <c r="I776" s="59"/>
    </row>
    <row r="777" spans="2:9">
      <c r="B777" s="58"/>
      <c r="C777" s="59"/>
      <c r="D777" s="59"/>
      <c r="E777" s="79"/>
      <c r="F777" s="106"/>
      <c r="G777" s="63"/>
      <c r="H777" s="61"/>
      <c r="I777" s="59"/>
    </row>
    <row r="778" spans="2:9">
      <c r="B778" s="58"/>
      <c r="C778" s="59"/>
      <c r="D778" s="59"/>
      <c r="E778" s="79"/>
      <c r="F778" s="106"/>
      <c r="G778" s="63"/>
      <c r="H778" s="61"/>
      <c r="I778" s="59"/>
    </row>
    <row r="779" spans="2:9">
      <c r="B779" s="58"/>
      <c r="C779" s="59"/>
      <c r="D779" s="59"/>
      <c r="E779" s="79"/>
      <c r="F779" s="106"/>
      <c r="G779" s="63"/>
      <c r="H779" s="61"/>
      <c r="I779" s="59"/>
    </row>
    <row r="780" spans="2:9">
      <c r="B780" s="58"/>
      <c r="C780" s="59"/>
      <c r="D780" s="59"/>
      <c r="E780" s="79"/>
      <c r="F780" s="106"/>
      <c r="G780" s="63"/>
      <c r="H780" s="61"/>
      <c r="I780" s="59"/>
    </row>
    <row r="781" spans="2:9">
      <c r="B781" s="58"/>
      <c r="C781" s="59"/>
      <c r="D781" s="59"/>
      <c r="E781" s="79"/>
      <c r="F781" s="106"/>
      <c r="G781" s="63"/>
      <c r="H781" s="61"/>
      <c r="I781" s="59"/>
    </row>
    <row r="782" spans="2:9">
      <c r="B782" s="58"/>
      <c r="C782" s="59"/>
      <c r="D782" s="59"/>
      <c r="E782" s="79"/>
      <c r="F782" s="106"/>
      <c r="G782" s="63"/>
      <c r="H782" s="61"/>
      <c r="I782" s="59"/>
    </row>
    <row r="783" spans="2:9">
      <c r="B783" s="58"/>
      <c r="C783" s="59"/>
      <c r="D783" s="59"/>
      <c r="E783" s="79"/>
      <c r="F783" s="106"/>
      <c r="G783" s="63"/>
      <c r="H783" s="61"/>
      <c r="I783" s="59"/>
    </row>
    <row r="784" spans="2:9">
      <c r="B784" s="58"/>
      <c r="C784" s="59"/>
      <c r="D784" s="59"/>
      <c r="E784" s="79"/>
      <c r="F784" s="106"/>
      <c r="G784" s="63"/>
      <c r="H784" s="61"/>
      <c r="I784" s="59"/>
    </row>
    <row r="785" spans="2:9">
      <c r="B785" s="58"/>
      <c r="C785" s="59"/>
      <c r="D785" s="59"/>
      <c r="E785" s="79"/>
      <c r="F785" s="106"/>
      <c r="G785" s="63"/>
      <c r="H785" s="61"/>
      <c r="I785" s="59"/>
    </row>
    <row r="786" spans="2:9">
      <c r="B786" s="58"/>
      <c r="C786" s="59"/>
      <c r="D786" s="59"/>
      <c r="E786" s="79"/>
      <c r="F786" s="106"/>
      <c r="G786" s="63"/>
      <c r="H786" s="61"/>
      <c r="I786" s="59"/>
    </row>
    <row r="787" spans="2:9">
      <c r="B787" s="58"/>
      <c r="C787" s="59"/>
      <c r="D787" s="59"/>
      <c r="E787" s="79"/>
      <c r="F787" s="106"/>
      <c r="G787" s="63"/>
      <c r="H787" s="61"/>
      <c r="I787" s="59"/>
    </row>
    <row r="788" spans="2:9">
      <c r="B788" s="58"/>
      <c r="C788" s="59"/>
      <c r="D788" s="59"/>
      <c r="E788" s="79"/>
      <c r="F788" s="106"/>
      <c r="G788" s="63"/>
      <c r="H788" s="61"/>
      <c r="I788" s="59"/>
    </row>
    <row r="789" spans="2:9">
      <c r="B789" s="58"/>
      <c r="C789" s="59"/>
      <c r="D789" s="59"/>
      <c r="E789" s="79"/>
      <c r="F789" s="106"/>
      <c r="G789" s="63"/>
      <c r="H789" s="61"/>
      <c r="I789" s="59"/>
    </row>
    <row r="790" spans="2:9">
      <c r="B790" s="58"/>
      <c r="C790" s="59"/>
      <c r="D790" s="59"/>
      <c r="E790" s="79"/>
      <c r="F790" s="106"/>
      <c r="G790" s="63"/>
      <c r="H790" s="61"/>
      <c r="I790" s="59"/>
    </row>
    <row r="791" spans="2:9">
      <c r="B791" s="58"/>
      <c r="C791" s="59"/>
      <c r="D791" s="59"/>
      <c r="E791" s="79"/>
      <c r="F791" s="106"/>
      <c r="G791" s="63"/>
      <c r="H791" s="61"/>
      <c r="I791" s="59"/>
    </row>
    <row r="792" spans="2:9">
      <c r="B792" s="58"/>
      <c r="C792" s="59"/>
      <c r="D792" s="59"/>
      <c r="E792" s="79"/>
      <c r="F792" s="106"/>
      <c r="G792" s="63"/>
      <c r="H792" s="61"/>
      <c r="I792" s="59"/>
    </row>
    <row r="793" spans="2:9">
      <c r="B793" s="58"/>
      <c r="C793" s="59"/>
      <c r="D793" s="59"/>
      <c r="E793" s="79"/>
      <c r="F793" s="106"/>
      <c r="G793" s="63"/>
      <c r="H793" s="61"/>
      <c r="I793" s="59"/>
    </row>
    <row r="794" spans="2:9">
      <c r="B794" s="58"/>
      <c r="C794" s="59"/>
      <c r="D794" s="59"/>
      <c r="E794" s="79"/>
      <c r="F794" s="106"/>
      <c r="G794" s="63"/>
      <c r="H794" s="61"/>
      <c r="I794" s="59"/>
    </row>
    <row r="795" spans="2:9">
      <c r="B795" s="58"/>
      <c r="C795" s="59"/>
      <c r="D795" s="59"/>
      <c r="E795" s="79"/>
      <c r="F795" s="106"/>
      <c r="G795" s="63"/>
      <c r="H795" s="61"/>
      <c r="I795" s="59"/>
    </row>
    <row r="796" spans="2:9">
      <c r="B796" s="58"/>
      <c r="C796" s="59"/>
      <c r="D796" s="59"/>
      <c r="E796" s="79"/>
      <c r="F796" s="106"/>
      <c r="G796" s="63"/>
      <c r="H796" s="61"/>
      <c r="I796" s="59"/>
    </row>
    <row r="797" spans="2:9">
      <c r="B797" s="58"/>
      <c r="C797" s="59"/>
      <c r="D797" s="59"/>
      <c r="E797" s="79"/>
      <c r="F797" s="106"/>
      <c r="G797" s="63"/>
      <c r="H797" s="61"/>
      <c r="I797" s="59"/>
    </row>
    <row r="798" spans="2:9">
      <c r="B798" s="58"/>
      <c r="C798" s="59"/>
      <c r="D798" s="59"/>
      <c r="E798" s="79"/>
      <c r="F798" s="106"/>
      <c r="G798" s="63"/>
      <c r="H798" s="61"/>
      <c r="I798" s="59"/>
    </row>
    <row r="799" spans="2:9">
      <c r="B799" s="58"/>
      <c r="C799" s="59"/>
      <c r="D799" s="59"/>
      <c r="E799" s="79"/>
      <c r="F799" s="106"/>
      <c r="G799" s="63"/>
      <c r="H799" s="61"/>
      <c r="I799" s="59"/>
    </row>
    <row r="800" spans="2:9">
      <c r="B800" s="58"/>
      <c r="C800" s="59"/>
      <c r="D800" s="59"/>
      <c r="E800" s="79"/>
      <c r="F800" s="106"/>
      <c r="G800" s="63"/>
      <c r="H800" s="61"/>
      <c r="I800" s="59"/>
    </row>
    <row r="801" spans="2:9">
      <c r="B801" s="58"/>
      <c r="C801" s="59"/>
      <c r="D801" s="59"/>
      <c r="E801" s="79"/>
      <c r="F801" s="106"/>
      <c r="G801" s="63"/>
      <c r="H801" s="61"/>
      <c r="I801" s="59"/>
    </row>
    <row r="802" spans="2:9">
      <c r="B802" s="58"/>
      <c r="C802" s="59"/>
      <c r="D802" s="59"/>
      <c r="E802" s="79"/>
      <c r="F802" s="106"/>
      <c r="G802" s="63"/>
      <c r="H802" s="61"/>
      <c r="I802" s="59"/>
    </row>
    <row r="803" spans="2:9">
      <c r="B803" s="58"/>
      <c r="C803" s="59"/>
      <c r="D803" s="59"/>
      <c r="E803" s="79"/>
      <c r="F803" s="106"/>
      <c r="G803" s="63"/>
      <c r="H803" s="61"/>
      <c r="I803" s="59"/>
    </row>
    <row r="804" spans="2:9">
      <c r="B804" s="58"/>
      <c r="C804" s="59"/>
      <c r="D804" s="59"/>
      <c r="E804" s="79"/>
      <c r="F804" s="106"/>
      <c r="G804" s="63"/>
      <c r="H804" s="61"/>
      <c r="I804" s="59"/>
    </row>
    <row r="805" spans="2:9">
      <c r="B805" s="58"/>
      <c r="C805" s="59"/>
      <c r="D805" s="59"/>
      <c r="E805" s="79"/>
      <c r="F805" s="106"/>
      <c r="G805" s="63"/>
      <c r="H805" s="61"/>
      <c r="I805" s="59"/>
    </row>
    <row r="806" spans="2:9">
      <c r="B806" s="58"/>
      <c r="C806" s="59"/>
      <c r="D806" s="59"/>
      <c r="E806" s="79"/>
      <c r="F806" s="106"/>
      <c r="G806" s="63"/>
      <c r="H806" s="61"/>
      <c r="I806" s="59"/>
    </row>
    <row r="807" spans="2:9">
      <c r="B807" s="58"/>
      <c r="C807" s="59"/>
      <c r="D807" s="59"/>
      <c r="E807" s="79"/>
      <c r="F807" s="106"/>
      <c r="G807" s="63"/>
      <c r="H807" s="61"/>
      <c r="I807" s="59"/>
    </row>
    <row r="808" spans="2:9">
      <c r="B808" s="58"/>
      <c r="C808" s="59"/>
      <c r="D808" s="59"/>
      <c r="E808" s="79"/>
      <c r="F808" s="106"/>
      <c r="G808" s="63"/>
      <c r="H808" s="61"/>
      <c r="I808" s="59"/>
    </row>
    <row r="809" spans="2:9">
      <c r="B809" s="58"/>
      <c r="C809" s="59"/>
      <c r="D809" s="59"/>
      <c r="E809" s="79"/>
      <c r="F809" s="106"/>
      <c r="G809" s="63"/>
      <c r="H809" s="61"/>
      <c r="I809" s="59"/>
    </row>
    <row r="810" spans="2:9">
      <c r="B810" s="58"/>
      <c r="C810" s="59"/>
      <c r="D810" s="59"/>
      <c r="E810" s="79"/>
      <c r="F810" s="106"/>
      <c r="G810" s="63"/>
      <c r="H810" s="61"/>
      <c r="I810" s="59"/>
    </row>
    <row r="811" spans="2:9">
      <c r="B811" s="58"/>
      <c r="C811" s="59"/>
      <c r="D811" s="59"/>
      <c r="E811" s="79"/>
      <c r="F811" s="106"/>
      <c r="G811" s="63"/>
      <c r="H811" s="61"/>
      <c r="I811" s="59"/>
    </row>
    <row r="812" spans="2:9">
      <c r="B812" s="58"/>
      <c r="C812" s="59"/>
      <c r="D812" s="59"/>
      <c r="E812" s="79"/>
      <c r="F812" s="106"/>
      <c r="G812" s="63"/>
      <c r="H812" s="61"/>
      <c r="I812" s="59"/>
    </row>
    <row r="813" spans="2:9">
      <c r="B813" s="58"/>
      <c r="C813" s="59"/>
      <c r="D813" s="59"/>
      <c r="E813" s="79"/>
      <c r="F813" s="106"/>
      <c r="G813" s="63"/>
      <c r="H813" s="61"/>
      <c r="I813" s="59"/>
    </row>
    <row r="814" spans="2:9">
      <c r="B814" s="58"/>
      <c r="C814" s="59"/>
      <c r="D814" s="59"/>
      <c r="E814" s="79"/>
      <c r="F814" s="106"/>
      <c r="G814" s="63"/>
      <c r="H814" s="61"/>
      <c r="I814" s="59"/>
    </row>
    <row r="815" spans="2:9">
      <c r="B815" s="58"/>
      <c r="C815" s="59"/>
      <c r="D815" s="59"/>
      <c r="E815" s="79"/>
      <c r="F815" s="106"/>
      <c r="G815" s="63"/>
      <c r="H815" s="61"/>
      <c r="I815" s="59"/>
    </row>
    <row r="816" spans="2:9">
      <c r="B816" s="58"/>
      <c r="C816" s="59"/>
      <c r="D816" s="59"/>
      <c r="E816" s="79"/>
      <c r="F816" s="106"/>
      <c r="G816" s="63"/>
      <c r="H816" s="61"/>
      <c r="I816" s="59"/>
    </row>
    <row r="817" spans="2:9">
      <c r="B817" s="58"/>
      <c r="C817" s="59"/>
      <c r="D817" s="59"/>
      <c r="E817" s="79"/>
      <c r="F817" s="106"/>
      <c r="G817" s="63"/>
      <c r="H817" s="61"/>
      <c r="I817" s="59"/>
    </row>
    <row r="818" spans="2:9">
      <c r="B818" s="58"/>
      <c r="C818" s="59"/>
      <c r="D818" s="59"/>
      <c r="E818" s="79"/>
      <c r="F818" s="106"/>
      <c r="G818" s="63"/>
      <c r="H818" s="61"/>
      <c r="I818" s="59"/>
    </row>
    <row r="819" spans="2:9">
      <c r="B819" s="58"/>
      <c r="C819" s="59"/>
      <c r="D819" s="59"/>
      <c r="E819" s="79"/>
      <c r="F819" s="106"/>
      <c r="G819" s="63"/>
      <c r="H819" s="61"/>
      <c r="I819" s="59"/>
    </row>
    <row r="820" spans="2:9">
      <c r="B820" s="58"/>
      <c r="C820" s="59"/>
      <c r="D820" s="59"/>
      <c r="E820" s="79"/>
      <c r="F820" s="106"/>
      <c r="G820" s="63"/>
      <c r="H820" s="61"/>
      <c r="I820" s="59"/>
    </row>
    <row r="821" spans="2:9">
      <c r="B821" s="58"/>
      <c r="C821" s="59"/>
      <c r="D821" s="59"/>
      <c r="E821" s="79"/>
      <c r="F821" s="106"/>
      <c r="G821" s="63"/>
      <c r="H821" s="61"/>
      <c r="I821" s="59"/>
    </row>
    <row r="822" spans="2:9">
      <c r="B822" s="58"/>
      <c r="C822" s="59"/>
      <c r="D822" s="59"/>
      <c r="E822" s="79"/>
      <c r="F822" s="106"/>
      <c r="G822" s="63"/>
      <c r="H822" s="61"/>
      <c r="I822" s="59"/>
    </row>
    <row r="823" spans="2:9">
      <c r="B823" s="58"/>
      <c r="C823" s="59"/>
      <c r="D823" s="59"/>
      <c r="E823" s="79"/>
      <c r="F823" s="106"/>
      <c r="G823" s="63"/>
      <c r="H823" s="61"/>
      <c r="I823" s="59"/>
    </row>
    <row r="824" spans="2:9">
      <c r="B824" s="58"/>
      <c r="C824" s="59"/>
      <c r="D824" s="59"/>
      <c r="E824" s="79"/>
      <c r="F824" s="106"/>
      <c r="G824" s="63"/>
      <c r="H824" s="61"/>
      <c r="I824" s="59"/>
    </row>
    <row r="825" spans="2:9">
      <c r="B825" s="58"/>
      <c r="C825" s="59"/>
      <c r="D825" s="59"/>
      <c r="E825" s="79"/>
      <c r="F825" s="106"/>
      <c r="G825" s="63"/>
      <c r="H825" s="61"/>
      <c r="I825" s="59"/>
    </row>
    <row r="826" spans="2:9">
      <c r="B826" s="58"/>
      <c r="C826" s="59"/>
      <c r="D826" s="59"/>
      <c r="E826" s="79"/>
      <c r="F826" s="106"/>
      <c r="G826" s="63"/>
      <c r="H826" s="61"/>
      <c r="I826" s="59"/>
    </row>
    <row r="827" spans="2:9">
      <c r="B827" s="58"/>
      <c r="C827" s="59"/>
      <c r="D827" s="59"/>
      <c r="E827" s="79"/>
      <c r="F827" s="106"/>
      <c r="G827" s="63"/>
      <c r="H827" s="61"/>
      <c r="I827" s="59"/>
    </row>
    <row r="828" spans="2:9">
      <c r="B828" s="58"/>
      <c r="C828" s="59"/>
      <c r="D828" s="59"/>
      <c r="E828" s="79"/>
      <c r="F828" s="106"/>
      <c r="G828" s="63"/>
      <c r="H828" s="61"/>
      <c r="I828" s="59"/>
    </row>
    <row r="829" spans="2:9">
      <c r="B829" s="58"/>
      <c r="C829" s="59"/>
      <c r="D829" s="59"/>
      <c r="E829" s="79"/>
      <c r="F829" s="106"/>
      <c r="G829" s="63"/>
      <c r="H829" s="61"/>
      <c r="I829" s="59"/>
    </row>
    <row r="830" spans="2:9">
      <c r="B830" s="58"/>
      <c r="C830" s="59"/>
      <c r="D830" s="59"/>
      <c r="E830" s="79"/>
      <c r="F830" s="106"/>
      <c r="G830" s="63"/>
      <c r="H830" s="61"/>
      <c r="I830" s="59"/>
    </row>
    <row r="831" spans="2:9">
      <c r="B831" s="58"/>
      <c r="C831" s="59"/>
      <c r="D831" s="59"/>
      <c r="E831" s="79"/>
      <c r="F831" s="106"/>
      <c r="G831" s="63"/>
      <c r="H831" s="61"/>
      <c r="I831" s="59"/>
    </row>
    <row r="832" spans="2:9">
      <c r="B832" s="58"/>
      <c r="C832" s="59"/>
      <c r="D832" s="59"/>
      <c r="E832" s="79"/>
      <c r="F832" s="106"/>
      <c r="G832" s="63"/>
      <c r="H832" s="61"/>
      <c r="I832" s="59"/>
    </row>
    <row r="833" spans="2:9">
      <c r="B833" s="58"/>
      <c r="C833" s="59"/>
      <c r="D833" s="59"/>
      <c r="E833" s="79"/>
      <c r="F833" s="106"/>
      <c r="G833" s="63"/>
      <c r="H833" s="61"/>
      <c r="I833" s="59"/>
    </row>
    <row r="834" spans="2:9">
      <c r="B834" s="58"/>
      <c r="C834" s="59"/>
      <c r="D834" s="59"/>
      <c r="E834" s="79"/>
      <c r="F834" s="106"/>
      <c r="G834" s="63"/>
      <c r="H834" s="61"/>
      <c r="I834" s="59"/>
    </row>
    <row r="835" spans="2:9">
      <c r="B835" s="58"/>
      <c r="C835" s="59"/>
      <c r="D835" s="59"/>
      <c r="E835" s="79"/>
      <c r="F835" s="106"/>
      <c r="G835" s="63"/>
      <c r="H835" s="61"/>
      <c r="I835" s="59"/>
    </row>
    <row r="836" spans="2:9">
      <c r="B836" s="58"/>
      <c r="C836" s="59"/>
      <c r="D836" s="59"/>
      <c r="E836" s="79"/>
      <c r="F836" s="106"/>
      <c r="G836" s="63"/>
      <c r="H836" s="61"/>
      <c r="I836" s="59"/>
    </row>
    <row r="837" spans="2:9">
      <c r="B837" s="58"/>
      <c r="C837" s="59"/>
      <c r="D837" s="59"/>
      <c r="E837" s="79"/>
      <c r="F837" s="106"/>
      <c r="G837" s="63"/>
      <c r="H837" s="61"/>
      <c r="I837" s="59"/>
    </row>
    <row r="838" spans="2:9">
      <c r="B838" s="58"/>
      <c r="C838" s="59"/>
      <c r="D838" s="59"/>
      <c r="E838" s="79"/>
      <c r="F838" s="106"/>
      <c r="G838" s="63"/>
      <c r="H838" s="61"/>
      <c r="I838" s="59"/>
    </row>
    <row r="839" spans="2:9">
      <c r="B839" s="58"/>
      <c r="C839" s="59"/>
      <c r="D839" s="59"/>
      <c r="E839" s="79"/>
      <c r="F839" s="106"/>
      <c r="G839" s="63"/>
      <c r="H839" s="61"/>
      <c r="I839" s="59"/>
    </row>
    <row r="840" spans="2:9">
      <c r="B840" s="58"/>
      <c r="C840" s="59"/>
      <c r="D840" s="59"/>
      <c r="E840" s="79"/>
      <c r="F840" s="106"/>
      <c r="G840" s="63"/>
      <c r="H840" s="61"/>
      <c r="I840" s="59"/>
    </row>
    <row r="841" spans="2:9">
      <c r="B841" s="58"/>
      <c r="C841" s="59"/>
      <c r="D841" s="59"/>
      <c r="E841" s="79"/>
      <c r="F841" s="106"/>
      <c r="G841" s="63"/>
      <c r="H841" s="61"/>
      <c r="I841" s="59"/>
    </row>
    <row r="842" spans="2:9">
      <c r="B842" s="58"/>
      <c r="C842" s="59"/>
      <c r="D842" s="59"/>
      <c r="E842" s="79"/>
      <c r="F842" s="106"/>
      <c r="G842" s="63"/>
      <c r="H842" s="61"/>
      <c r="I842" s="59"/>
    </row>
    <row r="843" spans="2:9">
      <c r="B843" s="58"/>
      <c r="C843" s="59"/>
      <c r="D843" s="59"/>
      <c r="E843" s="79"/>
      <c r="F843" s="106"/>
      <c r="G843" s="63"/>
      <c r="H843" s="61"/>
      <c r="I843" s="59"/>
    </row>
    <row r="844" spans="2:9">
      <c r="B844" s="58"/>
      <c r="C844" s="59"/>
      <c r="D844" s="59"/>
      <c r="E844" s="79"/>
      <c r="F844" s="106"/>
      <c r="G844" s="63"/>
      <c r="H844" s="61"/>
      <c r="I844" s="59"/>
    </row>
    <row r="845" spans="2:9">
      <c r="B845" s="58"/>
      <c r="C845" s="59"/>
      <c r="D845" s="59"/>
      <c r="E845" s="79"/>
      <c r="F845" s="106"/>
      <c r="G845" s="63"/>
      <c r="H845" s="61"/>
      <c r="I845" s="59"/>
    </row>
    <row r="846" spans="2:9">
      <c r="B846" s="58"/>
      <c r="C846" s="59"/>
      <c r="D846" s="59"/>
      <c r="E846" s="79"/>
      <c r="F846" s="106"/>
      <c r="G846" s="63"/>
      <c r="H846" s="61"/>
      <c r="I846" s="59"/>
    </row>
    <row r="847" spans="2:9">
      <c r="B847" s="58"/>
      <c r="C847" s="59"/>
      <c r="D847" s="59"/>
      <c r="E847" s="79"/>
      <c r="F847" s="106"/>
      <c r="G847" s="63"/>
      <c r="H847" s="61"/>
      <c r="I847" s="59"/>
    </row>
    <row r="848" spans="2:9">
      <c r="B848" s="58"/>
      <c r="C848" s="59"/>
      <c r="D848" s="59"/>
      <c r="E848" s="79"/>
      <c r="F848" s="106"/>
      <c r="G848" s="63"/>
      <c r="H848" s="61"/>
      <c r="I848" s="59"/>
    </row>
    <row r="849" spans="2:9">
      <c r="B849" s="58"/>
      <c r="C849" s="59"/>
      <c r="D849" s="59"/>
      <c r="E849" s="79"/>
      <c r="F849" s="106"/>
      <c r="G849" s="63"/>
      <c r="H849" s="61"/>
      <c r="I849" s="59"/>
    </row>
    <row r="850" spans="2:9">
      <c r="B850" s="58"/>
      <c r="C850" s="59"/>
      <c r="D850" s="59"/>
      <c r="E850" s="79"/>
      <c r="F850" s="106"/>
      <c r="G850" s="63"/>
      <c r="H850" s="61"/>
      <c r="I850" s="59"/>
    </row>
    <row r="851" spans="2:9">
      <c r="B851" s="58"/>
      <c r="C851" s="59"/>
      <c r="D851" s="59"/>
      <c r="E851" s="79"/>
      <c r="F851" s="106"/>
      <c r="G851" s="63"/>
      <c r="H851" s="61"/>
      <c r="I851" s="59"/>
    </row>
    <row r="852" spans="2:9">
      <c r="B852" s="58"/>
      <c r="C852" s="59"/>
      <c r="D852" s="59"/>
      <c r="E852" s="79"/>
      <c r="F852" s="106"/>
      <c r="G852" s="63"/>
      <c r="H852" s="61"/>
      <c r="I852" s="59"/>
    </row>
    <row r="853" spans="2:9">
      <c r="B853" s="58"/>
      <c r="C853" s="59"/>
      <c r="D853" s="59"/>
      <c r="E853" s="79"/>
      <c r="F853" s="106"/>
      <c r="G853" s="63"/>
      <c r="H853" s="61"/>
      <c r="I853" s="59"/>
    </row>
    <row r="854" spans="2:9">
      <c r="B854" s="58"/>
      <c r="C854" s="59"/>
      <c r="D854" s="59"/>
      <c r="E854" s="79"/>
      <c r="F854" s="106"/>
      <c r="G854" s="63"/>
      <c r="H854" s="61"/>
      <c r="I854" s="59"/>
    </row>
    <row r="855" spans="2:9">
      <c r="B855" s="58"/>
      <c r="C855" s="59"/>
      <c r="D855" s="59"/>
      <c r="E855" s="79"/>
      <c r="F855" s="106"/>
      <c r="G855" s="63"/>
      <c r="H855" s="61"/>
      <c r="I855" s="59"/>
    </row>
    <row r="856" spans="2:9">
      <c r="B856" s="58"/>
      <c r="C856" s="59"/>
      <c r="D856" s="59"/>
      <c r="E856" s="79"/>
      <c r="F856" s="106"/>
      <c r="G856" s="63"/>
      <c r="H856" s="61"/>
      <c r="I856" s="59"/>
    </row>
    <row r="857" spans="2:9">
      <c r="B857" s="58"/>
      <c r="C857" s="59"/>
      <c r="D857" s="59"/>
      <c r="E857" s="79"/>
      <c r="F857" s="106"/>
      <c r="G857" s="63"/>
      <c r="H857" s="61"/>
      <c r="I857" s="59"/>
    </row>
    <row r="858" spans="2:9">
      <c r="B858" s="58"/>
      <c r="C858" s="59"/>
      <c r="D858" s="59"/>
      <c r="E858" s="79"/>
      <c r="F858" s="106"/>
      <c r="G858" s="63"/>
      <c r="H858" s="61"/>
      <c r="I858" s="59"/>
    </row>
    <row r="859" spans="2:9">
      <c r="B859" s="58"/>
      <c r="C859" s="59"/>
      <c r="D859" s="59"/>
      <c r="E859" s="79"/>
      <c r="F859" s="106"/>
      <c r="G859" s="63"/>
      <c r="H859" s="61"/>
      <c r="I859" s="59"/>
    </row>
    <row r="860" spans="2:9">
      <c r="B860" s="58"/>
      <c r="C860" s="59"/>
      <c r="D860" s="59"/>
      <c r="E860" s="79"/>
      <c r="F860" s="106"/>
      <c r="G860" s="63"/>
      <c r="H860" s="61"/>
      <c r="I860" s="59"/>
    </row>
    <row r="861" spans="2:9">
      <c r="B861" s="58"/>
      <c r="C861" s="59"/>
      <c r="D861" s="59"/>
      <c r="E861" s="79"/>
      <c r="F861" s="106"/>
      <c r="G861" s="63"/>
      <c r="H861" s="61"/>
      <c r="I861" s="59"/>
    </row>
    <row r="862" spans="2:9">
      <c r="B862" s="58"/>
      <c r="C862" s="59"/>
      <c r="D862" s="59"/>
      <c r="E862" s="79"/>
      <c r="F862" s="106"/>
      <c r="G862" s="63"/>
      <c r="H862" s="61"/>
      <c r="I862" s="59"/>
    </row>
    <row r="863" spans="2:9">
      <c r="B863" s="58"/>
      <c r="C863" s="59"/>
      <c r="D863" s="59"/>
      <c r="E863" s="79"/>
      <c r="F863" s="106"/>
      <c r="G863" s="63"/>
      <c r="H863" s="61"/>
      <c r="I863" s="59"/>
    </row>
    <row r="864" spans="2:9">
      <c r="B864" s="58"/>
      <c r="C864" s="59"/>
      <c r="D864" s="59"/>
      <c r="E864" s="79"/>
      <c r="F864" s="106"/>
      <c r="G864" s="63"/>
      <c r="H864" s="61"/>
      <c r="I864" s="59"/>
    </row>
    <row r="865" spans="2:9">
      <c r="B865" s="58"/>
      <c r="C865" s="59"/>
      <c r="D865" s="59"/>
      <c r="E865" s="79"/>
      <c r="F865" s="106"/>
      <c r="G865" s="63"/>
      <c r="H865" s="61"/>
      <c r="I865" s="59"/>
    </row>
    <row r="866" spans="2:9">
      <c r="B866" s="58"/>
      <c r="C866" s="59"/>
      <c r="D866" s="59"/>
      <c r="E866" s="79"/>
      <c r="F866" s="106"/>
      <c r="G866" s="63"/>
      <c r="H866" s="61"/>
      <c r="I866" s="59"/>
    </row>
    <row r="867" spans="2:9">
      <c r="B867" s="58"/>
      <c r="C867" s="59"/>
      <c r="D867" s="59"/>
      <c r="E867" s="79"/>
      <c r="F867" s="106"/>
      <c r="G867" s="63"/>
      <c r="H867" s="61"/>
      <c r="I867" s="59"/>
    </row>
    <row r="868" spans="2:9">
      <c r="B868" s="58"/>
      <c r="C868" s="59"/>
      <c r="D868" s="59"/>
      <c r="E868" s="79"/>
      <c r="F868" s="106"/>
      <c r="G868" s="63"/>
      <c r="H868" s="61"/>
      <c r="I868" s="59"/>
    </row>
    <row r="869" spans="2:9">
      <c r="B869" s="58"/>
      <c r="C869" s="59"/>
      <c r="D869" s="59"/>
      <c r="E869" s="79"/>
      <c r="F869" s="106"/>
      <c r="G869" s="63"/>
      <c r="H869" s="61"/>
      <c r="I869" s="59"/>
    </row>
    <row r="870" spans="2:9">
      <c r="B870" s="58"/>
      <c r="C870" s="59"/>
      <c r="D870" s="59"/>
      <c r="E870" s="79"/>
      <c r="F870" s="106"/>
      <c r="G870" s="63"/>
      <c r="H870" s="61"/>
      <c r="I870" s="59"/>
    </row>
    <row r="871" spans="2:9">
      <c r="B871" s="58"/>
      <c r="C871" s="59"/>
      <c r="D871" s="59"/>
      <c r="E871" s="79"/>
      <c r="F871" s="106"/>
      <c r="G871" s="63"/>
      <c r="H871" s="61"/>
      <c r="I871" s="59"/>
    </row>
    <row r="872" spans="2:9">
      <c r="B872" s="58"/>
      <c r="C872" s="59"/>
      <c r="D872" s="59"/>
      <c r="E872" s="79"/>
      <c r="F872" s="106"/>
      <c r="G872" s="63"/>
      <c r="H872" s="61"/>
      <c r="I872" s="59"/>
    </row>
    <row r="873" spans="2:9">
      <c r="B873" s="58"/>
      <c r="C873" s="59"/>
      <c r="D873" s="59"/>
      <c r="E873" s="79"/>
      <c r="F873" s="106"/>
      <c r="G873" s="63"/>
      <c r="H873" s="61"/>
      <c r="I873" s="59"/>
    </row>
    <row r="874" spans="2:9">
      <c r="B874" s="58"/>
      <c r="C874" s="59"/>
      <c r="D874" s="59"/>
      <c r="E874" s="79"/>
      <c r="F874" s="106"/>
      <c r="G874" s="63"/>
      <c r="H874" s="61"/>
      <c r="I874" s="59"/>
    </row>
    <row r="875" spans="2:9">
      <c r="B875" s="58"/>
      <c r="C875" s="59"/>
      <c r="D875" s="59"/>
      <c r="E875" s="79"/>
      <c r="F875" s="106"/>
      <c r="G875" s="63"/>
      <c r="H875" s="61"/>
      <c r="I875" s="59"/>
    </row>
    <row r="876" spans="2:9">
      <c r="B876" s="58"/>
      <c r="C876" s="59"/>
      <c r="D876" s="59"/>
      <c r="E876" s="79"/>
      <c r="F876" s="106"/>
      <c r="G876" s="63"/>
      <c r="H876" s="61"/>
      <c r="I876" s="59"/>
    </row>
    <row r="877" spans="2:9">
      <c r="B877" s="58"/>
      <c r="C877" s="59"/>
      <c r="D877" s="59"/>
      <c r="E877" s="79"/>
      <c r="F877" s="106"/>
      <c r="G877" s="63"/>
      <c r="H877" s="61"/>
      <c r="I877" s="59"/>
    </row>
    <row r="878" spans="2:9">
      <c r="B878" s="58"/>
      <c r="C878" s="59"/>
      <c r="D878" s="59"/>
      <c r="E878" s="79"/>
      <c r="F878" s="106"/>
      <c r="G878" s="63"/>
      <c r="H878" s="61"/>
      <c r="I878" s="59"/>
    </row>
    <row r="879" spans="2:9">
      <c r="B879" s="58"/>
      <c r="C879" s="59"/>
      <c r="D879" s="59"/>
      <c r="E879" s="79"/>
      <c r="F879" s="106"/>
      <c r="G879" s="63"/>
      <c r="H879" s="61"/>
      <c r="I879" s="59"/>
    </row>
    <row r="880" spans="2:9">
      <c r="B880" s="58"/>
      <c r="C880" s="59"/>
      <c r="D880" s="59"/>
      <c r="E880" s="79"/>
      <c r="F880" s="106"/>
      <c r="G880" s="63"/>
      <c r="H880" s="61"/>
      <c r="I880" s="59"/>
    </row>
    <row r="881" spans="2:9">
      <c r="B881" s="58"/>
      <c r="C881" s="59"/>
      <c r="D881" s="59"/>
      <c r="E881" s="79"/>
      <c r="F881" s="106"/>
      <c r="G881" s="63"/>
      <c r="H881" s="61"/>
      <c r="I881" s="59"/>
    </row>
    <row r="882" spans="2:9">
      <c r="B882" s="58"/>
      <c r="C882" s="59"/>
      <c r="D882" s="59"/>
      <c r="E882" s="79"/>
      <c r="F882" s="106"/>
      <c r="G882" s="63"/>
      <c r="H882" s="61"/>
      <c r="I882" s="59"/>
    </row>
    <row r="883" spans="2:9">
      <c r="B883" s="58"/>
      <c r="C883" s="59"/>
      <c r="D883" s="59"/>
      <c r="E883" s="79"/>
      <c r="F883" s="106"/>
      <c r="G883" s="63"/>
      <c r="H883" s="61"/>
      <c r="I883" s="59"/>
    </row>
    <row r="884" spans="2:9">
      <c r="B884" s="58"/>
      <c r="C884" s="59"/>
      <c r="D884" s="59"/>
      <c r="E884" s="79"/>
      <c r="F884" s="106"/>
      <c r="G884" s="63"/>
      <c r="H884" s="61"/>
      <c r="I884" s="59"/>
    </row>
    <row r="885" spans="2:9">
      <c r="B885" s="58"/>
      <c r="C885" s="59"/>
      <c r="D885" s="59"/>
      <c r="E885" s="79"/>
      <c r="F885" s="106"/>
      <c r="G885" s="63"/>
      <c r="H885" s="61"/>
      <c r="I885" s="59"/>
    </row>
    <row r="886" spans="2:9">
      <c r="B886" s="58"/>
      <c r="C886" s="59"/>
      <c r="D886" s="59"/>
      <c r="E886" s="79"/>
      <c r="F886" s="106"/>
      <c r="G886" s="63"/>
      <c r="H886" s="61"/>
      <c r="I886" s="59"/>
    </row>
    <row r="887" spans="2:9">
      <c r="B887" s="58"/>
      <c r="C887" s="59"/>
      <c r="D887" s="59"/>
      <c r="E887" s="79"/>
      <c r="F887" s="106"/>
      <c r="G887" s="63"/>
      <c r="H887" s="61"/>
      <c r="I887" s="59"/>
    </row>
    <row r="888" spans="2:9">
      <c r="B888" s="58"/>
      <c r="C888" s="59"/>
      <c r="D888" s="59"/>
      <c r="E888" s="79"/>
      <c r="F888" s="106"/>
      <c r="G888" s="63"/>
      <c r="H888" s="61"/>
      <c r="I888" s="59"/>
    </row>
    <row r="889" spans="2:9">
      <c r="B889" s="58"/>
      <c r="C889" s="59"/>
      <c r="D889" s="59"/>
      <c r="E889" s="79"/>
      <c r="F889" s="106"/>
      <c r="G889" s="63"/>
      <c r="H889" s="61"/>
      <c r="I889" s="59"/>
    </row>
    <row r="890" spans="2:9">
      <c r="B890" s="58"/>
      <c r="C890" s="59"/>
      <c r="D890" s="59"/>
      <c r="E890" s="79"/>
      <c r="F890" s="106"/>
      <c r="G890" s="63"/>
      <c r="H890" s="61"/>
      <c r="I890" s="59"/>
    </row>
    <row r="891" spans="2:9">
      <c r="B891" s="58"/>
      <c r="C891" s="59"/>
      <c r="D891" s="59"/>
      <c r="E891" s="79"/>
      <c r="F891" s="106"/>
      <c r="G891" s="63"/>
      <c r="H891" s="61"/>
      <c r="I891" s="59"/>
    </row>
    <row r="892" spans="2:9">
      <c r="B892" s="58"/>
      <c r="C892" s="59"/>
      <c r="D892" s="59"/>
      <c r="E892" s="79"/>
      <c r="F892" s="106"/>
      <c r="G892" s="63"/>
      <c r="H892" s="61"/>
      <c r="I892" s="59"/>
    </row>
    <row r="893" spans="2:9">
      <c r="B893" s="58"/>
      <c r="C893" s="59"/>
      <c r="D893" s="59"/>
      <c r="E893" s="79"/>
      <c r="F893" s="106"/>
      <c r="G893" s="63"/>
      <c r="H893" s="61"/>
      <c r="I893" s="59"/>
    </row>
    <row r="894" spans="2:9">
      <c r="B894" s="58"/>
      <c r="C894" s="59"/>
      <c r="D894" s="59"/>
      <c r="E894" s="79"/>
      <c r="F894" s="106"/>
      <c r="G894" s="63"/>
      <c r="H894" s="61"/>
      <c r="I894" s="59"/>
    </row>
    <row r="895" spans="2:9">
      <c r="B895" s="58"/>
      <c r="C895" s="59"/>
      <c r="D895" s="59"/>
      <c r="E895" s="79"/>
      <c r="F895" s="106"/>
      <c r="G895" s="63"/>
      <c r="H895" s="61"/>
      <c r="I895" s="59"/>
    </row>
    <row r="896" spans="2:9">
      <c r="B896" s="58"/>
      <c r="C896" s="59"/>
      <c r="D896" s="59"/>
      <c r="E896" s="79"/>
      <c r="F896" s="106"/>
      <c r="G896" s="63"/>
      <c r="H896" s="61"/>
      <c r="I896" s="59"/>
    </row>
    <row r="897" spans="2:9">
      <c r="B897" s="58"/>
      <c r="C897" s="59"/>
      <c r="D897" s="59"/>
      <c r="E897" s="79"/>
      <c r="F897" s="106"/>
      <c r="G897" s="63"/>
      <c r="H897" s="61"/>
      <c r="I897" s="59"/>
    </row>
    <row r="898" spans="2:9">
      <c r="B898" s="58"/>
      <c r="C898" s="59"/>
      <c r="D898" s="59"/>
      <c r="E898" s="79"/>
      <c r="F898" s="106"/>
      <c r="G898" s="63"/>
      <c r="H898" s="61"/>
      <c r="I898" s="59"/>
    </row>
    <row r="899" spans="2:9">
      <c r="B899" s="58"/>
      <c r="C899" s="59"/>
      <c r="D899" s="59"/>
      <c r="E899" s="79"/>
      <c r="F899" s="106"/>
      <c r="G899" s="63"/>
      <c r="H899" s="61"/>
      <c r="I899" s="59"/>
    </row>
    <row r="900" spans="2:9">
      <c r="B900" s="58"/>
      <c r="C900" s="59"/>
      <c r="D900" s="59"/>
      <c r="E900" s="79"/>
      <c r="F900" s="106"/>
      <c r="G900" s="63"/>
      <c r="H900" s="61"/>
      <c r="I900" s="59"/>
    </row>
    <row r="901" spans="2:9">
      <c r="B901" s="58"/>
      <c r="C901" s="59"/>
      <c r="D901" s="59"/>
      <c r="E901" s="79"/>
      <c r="F901" s="106"/>
      <c r="G901" s="63"/>
      <c r="H901" s="61"/>
      <c r="I901" s="59"/>
    </row>
    <row r="902" spans="2:9">
      <c r="B902" s="58"/>
      <c r="C902" s="59"/>
      <c r="D902" s="59"/>
      <c r="E902" s="79"/>
      <c r="F902" s="106"/>
      <c r="G902" s="63"/>
      <c r="H902" s="61"/>
      <c r="I902" s="59"/>
    </row>
    <row r="903" spans="2:9">
      <c r="B903" s="58"/>
      <c r="C903" s="59"/>
      <c r="D903" s="59"/>
      <c r="E903" s="79"/>
      <c r="F903" s="106"/>
      <c r="G903" s="63"/>
      <c r="H903" s="61"/>
      <c r="I903" s="59"/>
    </row>
    <row r="904" spans="2:9">
      <c r="B904" s="58"/>
      <c r="C904" s="59"/>
      <c r="D904" s="59"/>
      <c r="E904" s="79"/>
      <c r="F904" s="106"/>
      <c r="G904" s="63"/>
      <c r="H904" s="61"/>
      <c r="I904" s="59"/>
    </row>
    <row r="905" spans="2:9">
      <c r="B905" s="58"/>
      <c r="C905" s="59"/>
      <c r="D905" s="59"/>
      <c r="E905" s="79"/>
      <c r="F905" s="106"/>
      <c r="G905" s="63"/>
      <c r="H905" s="61"/>
      <c r="I905" s="59"/>
    </row>
    <row r="906" spans="2:9">
      <c r="B906" s="58"/>
      <c r="C906" s="59"/>
      <c r="D906" s="59"/>
      <c r="E906" s="79"/>
      <c r="F906" s="106"/>
      <c r="G906" s="63"/>
      <c r="H906" s="61"/>
      <c r="I906" s="59"/>
    </row>
    <row r="907" spans="2:9">
      <c r="B907" s="58"/>
      <c r="C907" s="59"/>
      <c r="D907" s="59"/>
      <c r="E907" s="79"/>
      <c r="F907" s="106"/>
      <c r="G907" s="63"/>
      <c r="H907" s="61"/>
      <c r="I907" s="59"/>
    </row>
    <row r="908" spans="2:9">
      <c r="B908" s="58"/>
      <c r="C908" s="59"/>
      <c r="D908" s="59"/>
      <c r="E908" s="79"/>
      <c r="F908" s="106"/>
      <c r="G908" s="63"/>
      <c r="H908" s="61"/>
      <c r="I908" s="59"/>
    </row>
    <row r="909" spans="2:9">
      <c r="B909" s="58"/>
      <c r="C909" s="59"/>
      <c r="D909" s="59"/>
      <c r="E909" s="79"/>
      <c r="F909" s="106"/>
      <c r="G909" s="63"/>
      <c r="H909" s="61"/>
      <c r="I909" s="59"/>
    </row>
    <row r="910" spans="2:9">
      <c r="B910" s="58"/>
      <c r="C910" s="59"/>
      <c r="D910" s="59"/>
      <c r="E910" s="79"/>
      <c r="F910" s="106"/>
      <c r="G910" s="63"/>
      <c r="H910" s="61"/>
      <c r="I910" s="59"/>
    </row>
    <row r="911" spans="2:9">
      <c r="B911" s="58"/>
      <c r="C911" s="59"/>
      <c r="D911" s="59"/>
      <c r="E911" s="79"/>
      <c r="F911" s="106"/>
      <c r="G911" s="63"/>
      <c r="H911" s="61"/>
      <c r="I911" s="59"/>
    </row>
    <row r="912" spans="2:9">
      <c r="B912" s="58"/>
      <c r="C912" s="59"/>
      <c r="D912" s="59"/>
      <c r="E912" s="79"/>
      <c r="F912" s="106"/>
      <c r="G912" s="63"/>
      <c r="H912" s="61"/>
      <c r="I912" s="59"/>
    </row>
    <row r="913" spans="2:9">
      <c r="B913" s="58"/>
      <c r="C913" s="59"/>
      <c r="D913" s="59"/>
      <c r="E913" s="79"/>
      <c r="F913" s="106"/>
      <c r="G913" s="63"/>
      <c r="H913" s="61"/>
      <c r="I913" s="59"/>
    </row>
    <row r="914" spans="2:9">
      <c r="B914" s="58"/>
      <c r="C914" s="59"/>
      <c r="D914" s="59"/>
      <c r="E914" s="79"/>
      <c r="F914" s="106"/>
      <c r="G914" s="63"/>
      <c r="H914" s="61"/>
      <c r="I914" s="59"/>
    </row>
    <row r="915" spans="2:9">
      <c r="B915" s="58"/>
      <c r="C915" s="59"/>
      <c r="D915" s="59"/>
      <c r="E915" s="79"/>
      <c r="F915" s="106"/>
      <c r="G915" s="63"/>
      <c r="H915" s="61"/>
      <c r="I915" s="59"/>
    </row>
    <row r="916" spans="2:9">
      <c r="B916" s="58"/>
      <c r="C916" s="59"/>
      <c r="D916" s="59"/>
      <c r="E916" s="79"/>
      <c r="F916" s="106"/>
      <c r="G916" s="63"/>
      <c r="H916" s="61"/>
      <c r="I916" s="59"/>
    </row>
    <row r="917" spans="2:9">
      <c r="B917" s="58"/>
      <c r="C917" s="59"/>
      <c r="D917" s="59"/>
      <c r="E917" s="79"/>
      <c r="F917" s="106"/>
      <c r="G917" s="63"/>
      <c r="H917" s="61"/>
      <c r="I917" s="59"/>
    </row>
    <row r="918" spans="2:9">
      <c r="B918" s="58"/>
      <c r="C918" s="59"/>
      <c r="D918" s="59"/>
      <c r="E918" s="79"/>
      <c r="F918" s="106"/>
      <c r="G918" s="63"/>
      <c r="H918" s="61"/>
      <c r="I918" s="59"/>
    </row>
    <row r="919" spans="2:9">
      <c r="B919" s="58"/>
      <c r="C919" s="59"/>
      <c r="D919" s="59"/>
      <c r="E919" s="79"/>
      <c r="F919" s="106"/>
      <c r="G919" s="63"/>
      <c r="H919" s="61"/>
      <c r="I919" s="59"/>
    </row>
    <row r="920" spans="2:9">
      <c r="B920" s="58"/>
      <c r="C920" s="59"/>
      <c r="D920" s="59"/>
      <c r="E920" s="79"/>
      <c r="F920" s="106"/>
      <c r="G920" s="63"/>
      <c r="H920" s="61"/>
      <c r="I920" s="59"/>
    </row>
  </sheetData>
  <autoFilter ref="G10:G621">
    <filterColumn colId="0">
      <customFilters>
        <customFilter operator="greaterThan" val="0"/>
      </customFilters>
    </filterColumn>
  </autoFilter>
  <mergeCells count="55">
    <mergeCell ref="B292:E292"/>
    <mergeCell ref="B324:E324"/>
    <mergeCell ref="B368:E368"/>
    <mergeCell ref="B387:E387"/>
    <mergeCell ref="B109:E109"/>
    <mergeCell ref="B153:E153"/>
    <mergeCell ref="B172:E172"/>
    <mergeCell ref="B227:E227"/>
    <mergeCell ref="A6:I6"/>
    <mergeCell ref="B140:E140"/>
    <mergeCell ref="B628:I628"/>
    <mergeCell ref="C621:E621"/>
    <mergeCell ref="B623:F623"/>
    <mergeCell ref="B624:F624"/>
    <mergeCell ref="B627:F627"/>
    <mergeCell ref="B246:E246"/>
    <mergeCell ref="B261:E261"/>
    <mergeCell ref="B266:E266"/>
    <mergeCell ref="B267:E267"/>
    <mergeCell ref="C619:E619"/>
    <mergeCell ref="B394:E394"/>
    <mergeCell ref="B401:E401"/>
    <mergeCell ref="B407:E407"/>
    <mergeCell ref="B409:E409"/>
    <mergeCell ref="B1:I1"/>
    <mergeCell ref="C617:E617"/>
    <mergeCell ref="C618:E618"/>
    <mergeCell ref="B317:E317"/>
    <mergeCell ref="B11:E11"/>
    <mergeCell ref="B75:E75"/>
    <mergeCell ref="B2:I3"/>
    <mergeCell ref="C613:E613"/>
    <mergeCell ref="C614:E614"/>
    <mergeCell ref="C615:E615"/>
    <mergeCell ref="C616:E616"/>
    <mergeCell ref="B8:I8"/>
    <mergeCell ref="A9:I9"/>
    <mergeCell ref="A7:I7"/>
    <mergeCell ref="A4:I4"/>
    <mergeCell ref="A5:I5"/>
    <mergeCell ref="B411:E411"/>
    <mergeCell ref="B412:E412"/>
    <mergeCell ref="B461:E461"/>
    <mergeCell ref="B489:E489"/>
    <mergeCell ref="B494:E494"/>
    <mergeCell ref="B521:E521"/>
    <mergeCell ref="B565:E565"/>
    <mergeCell ref="B591:E591"/>
    <mergeCell ref="B598:E598"/>
    <mergeCell ref="B600:E600"/>
    <mergeCell ref="B567:E567"/>
    <mergeCell ref="B568:E568"/>
    <mergeCell ref="B580:E580"/>
    <mergeCell ref="B582:E582"/>
    <mergeCell ref="B586:E586"/>
  </mergeCells>
  <pageMargins left="0.70866141732283472" right="0.70866141732283472" top="0.18" bottom="0.17" header="0.17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2012-07-26T06:20:01Z</dcterms:modified>
</cp:coreProperties>
</file>