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апрел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3" l="1"/>
  <c r="G74" i="3"/>
  <c r="G39" i="3"/>
  <c r="G27" i="3"/>
  <c r="E27" i="3"/>
  <c r="F74" i="3" l="1"/>
  <c r="F69" i="3"/>
  <c r="F63" i="3"/>
  <c r="F55" i="3"/>
  <c r="F52" i="3"/>
  <c r="F43" i="3"/>
  <c r="F4" i="3" s="1"/>
  <c r="F40" i="3"/>
  <c r="F34" i="3"/>
  <c r="F23" i="3"/>
  <c r="F19" i="3"/>
  <c r="F16" i="3"/>
  <c r="F5" i="3"/>
  <c r="G67" i="3" l="1"/>
  <c r="G66" i="3"/>
  <c r="G64" i="3"/>
  <c r="G41" i="3"/>
  <c r="G40" i="3"/>
  <c r="G35" i="3"/>
  <c r="G33" i="3"/>
  <c r="G32" i="3"/>
  <c r="G22" i="3"/>
  <c r="G17" i="3"/>
  <c r="C74" i="3" l="1"/>
  <c r="D74" i="3" l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" i="3"/>
  <c r="C52" i="3" l="1"/>
  <c r="D52" i="3"/>
  <c r="G71" i="3"/>
  <c r="G73" i="3" l="1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G16" i="3" s="1"/>
  <c r="C16" i="3"/>
  <c r="D5" i="3"/>
  <c r="E63" i="3" l="1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<sst xmlns="http://schemas.openxmlformats.org/spreadsheetml/2006/main" count="168" uniqueCount="168">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</sst>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L72" sqref="L72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2" t="s">
        <v>165</v>
      </c>
      <c r="B1" s="12"/>
      <c r="C1" s="12"/>
      <c r="D1" s="12"/>
      <c r="E1" s="12"/>
      <c r="F1" s="12"/>
      <c r="G1" s="12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10">
        <f>SUM(C5,C16,C19,C23,C34,C40,C43,C52,C55,C63,C69,C74,C78)</f>
        <v>4085017.0100000002</v>
      </c>
      <c r="D4" s="10">
        <f>SUM(D5,D16,D19,D23,D34,D40,D43,D52,D55,D63,D69,D74,D78)</f>
        <v>1049613.7934900001</v>
      </c>
      <c r="E4" s="8">
        <f>D4/C4*100</f>
        <v>25.694233118750219</v>
      </c>
      <c r="F4" s="10">
        <f>SUM(F5,F16,F19,F23,F34,F40,F43,F52,F55,F63,F69,F74,F78)</f>
        <v>811379.28999999992</v>
      </c>
      <c r="G4" s="8">
        <f>D4/F4*100</f>
        <v>129.36166924965514</v>
      </c>
    </row>
    <row r="5" spans="1:7" x14ac:dyDescent="0.25">
      <c r="A5" s="5" t="s">
        <v>1</v>
      </c>
      <c r="B5" s="2" t="s">
        <v>2</v>
      </c>
      <c r="C5" s="10">
        <f>SUM(C6:C15)</f>
        <v>546152.52</v>
      </c>
      <c r="D5" s="10">
        <f>SUM(D6:D15)</f>
        <v>145645.49022000001</v>
      </c>
      <c r="E5" s="8">
        <f>D5/C5*100</f>
        <v>26.667548878104601</v>
      </c>
      <c r="F5" s="10">
        <f>SUM(F6:F15)</f>
        <v>140403.38</v>
      </c>
      <c r="G5" s="8">
        <f>D5/F5*100</f>
        <v>103.73360685476376</v>
      </c>
    </row>
    <row r="6" spans="1:7" ht="24" x14ac:dyDescent="0.25">
      <c r="A6" s="4" t="s">
        <v>3</v>
      </c>
      <c r="B6" s="3" t="s">
        <v>4</v>
      </c>
      <c r="C6" s="11">
        <v>3159.9</v>
      </c>
      <c r="D6" s="11">
        <v>1216.5914299999999</v>
      </c>
      <c r="E6" s="11">
        <f>D6/C6*100</f>
        <v>38.500947181872839</v>
      </c>
      <c r="F6" s="11">
        <v>1107.8900000000001</v>
      </c>
      <c r="G6" s="9">
        <f t="shared" ref="G6:G17" si="0">D6/F6*100</f>
        <v>109.81157244852827</v>
      </c>
    </row>
    <row r="7" spans="1:7" ht="36" x14ac:dyDescent="0.25">
      <c r="A7" s="4" t="s">
        <v>5</v>
      </c>
      <c r="B7" s="3" t="s">
        <v>6</v>
      </c>
      <c r="C7" s="11">
        <v>3575.7</v>
      </c>
      <c r="D7" s="11">
        <v>1236.67983</v>
      </c>
      <c r="E7" s="11">
        <f t="shared" ref="E7:E8" si="1">D7/C7*100</f>
        <v>34.585670777749819</v>
      </c>
      <c r="F7" s="11">
        <v>997.62</v>
      </c>
      <c r="G7" s="9">
        <f t="shared" si="0"/>
        <v>123.96301497564204</v>
      </c>
    </row>
    <row r="8" spans="1:7" ht="36" x14ac:dyDescent="0.25">
      <c r="A8" s="4" t="s">
        <v>7</v>
      </c>
      <c r="B8" s="3" t="s">
        <v>8</v>
      </c>
      <c r="C8" s="11">
        <v>233844.85</v>
      </c>
      <c r="D8" s="11">
        <v>52752.369440000002</v>
      </c>
      <c r="E8" s="11">
        <f t="shared" si="1"/>
        <v>22.558704816462711</v>
      </c>
      <c r="F8" s="11">
        <v>66422.710000000006</v>
      </c>
      <c r="G8" s="9">
        <f t="shared" si="0"/>
        <v>79.419176724346229</v>
      </c>
    </row>
    <row r="9" spans="1:7" x14ac:dyDescent="0.25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 x14ac:dyDescent="0.25">
      <c r="A10" s="4" t="s">
        <v>11</v>
      </c>
      <c r="B10" s="3" t="s">
        <v>12</v>
      </c>
      <c r="C10" s="11">
        <v>32250.1</v>
      </c>
      <c r="D10" s="11">
        <v>8997.9587599999995</v>
      </c>
      <c r="E10" s="11">
        <f t="shared" ref="E10:E11" si="2">D10/C10*100</f>
        <v>27.900560804462621</v>
      </c>
      <c r="F10" s="11">
        <v>9678.9599999999991</v>
      </c>
      <c r="G10" s="9">
        <f t="shared" si="0"/>
        <v>92.964107300784377</v>
      </c>
    </row>
    <row r="11" spans="1:7" x14ac:dyDescent="0.25">
      <c r="A11" s="4" t="s">
        <v>13</v>
      </c>
      <c r="B11" s="3" t="s">
        <v>14</v>
      </c>
      <c r="C11" s="11">
        <v>2296.4499999999998</v>
      </c>
      <c r="D11" s="11">
        <v>839.19465000000002</v>
      </c>
      <c r="E11" s="11">
        <f t="shared" si="2"/>
        <v>36.543127435824864</v>
      </c>
      <c r="F11" s="11">
        <v>955.24</v>
      </c>
      <c r="G11" s="9">
        <f t="shared" si="0"/>
        <v>87.851707424312224</v>
      </c>
    </row>
    <row r="12" spans="1:7" x14ac:dyDescent="0.25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 x14ac:dyDescent="0.25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 x14ac:dyDescent="0.25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 x14ac:dyDescent="0.25">
      <c r="A15" s="4" t="s">
        <v>21</v>
      </c>
      <c r="B15" s="3" t="s">
        <v>22</v>
      </c>
      <c r="C15" s="11">
        <v>241335.42</v>
      </c>
      <c r="D15" s="11">
        <v>80602.696110000004</v>
      </c>
      <c r="E15" s="11">
        <f>D15/C15*100</f>
        <v>33.398618449790753</v>
      </c>
      <c r="F15" s="11">
        <v>61240.959999999999</v>
      </c>
      <c r="G15" s="9">
        <f t="shared" si="0"/>
        <v>131.61566394452342</v>
      </c>
    </row>
    <row r="16" spans="1:7" x14ac:dyDescent="0.25">
      <c r="A16" s="5" t="s">
        <v>23</v>
      </c>
      <c r="B16" s="2" t="s">
        <v>24</v>
      </c>
      <c r="C16" s="10">
        <f>SUM(C17:C18)</f>
        <v>6812</v>
      </c>
      <c r="D16" s="10">
        <f>SUM(D17:D18)</f>
        <v>1790.7116900000001</v>
      </c>
      <c r="E16" s="10">
        <f t="shared" ref="E16:E17" si="3">D16/C16*100</f>
        <v>26.287605549031124</v>
      </c>
      <c r="F16" s="10">
        <f>SUM(F17:F18)</f>
        <v>1519.84</v>
      </c>
      <c r="G16" s="10">
        <f t="shared" si="0"/>
        <v>117.8223819612591</v>
      </c>
    </row>
    <row r="17" spans="1:7" x14ac:dyDescent="0.25">
      <c r="A17" s="4" t="s">
        <v>25</v>
      </c>
      <c r="B17" s="3" t="s">
        <v>26</v>
      </c>
      <c r="C17" s="11">
        <v>6812</v>
      </c>
      <c r="D17" s="11">
        <v>1790.7116900000001</v>
      </c>
      <c r="E17" s="11">
        <f t="shared" si="3"/>
        <v>26.287605549031124</v>
      </c>
      <c r="F17" s="11">
        <v>1519.84</v>
      </c>
      <c r="G17" s="11">
        <f t="shared" si="0"/>
        <v>117.8223819612591</v>
      </c>
    </row>
    <row r="18" spans="1:7" x14ac:dyDescent="0.25">
      <c r="A18" s="4" t="s">
        <v>27</v>
      </c>
      <c r="B18" s="3" t="s">
        <v>28</v>
      </c>
      <c r="C18" s="11"/>
      <c r="D18" s="11"/>
      <c r="E18" s="11"/>
      <c r="F18" s="11">
        <v>0</v>
      </c>
      <c r="G18" s="11"/>
    </row>
    <row r="19" spans="1:7" ht="24" x14ac:dyDescent="0.25">
      <c r="A19" s="5" t="s">
        <v>29</v>
      </c>
      <c r="B19" s="2" t="s">
        <v>30</v>
      </c>
      <c r="C19" s="10">
        <f>SUM(C20:C22)</f>
        <v>47090.400000000001</v>
      </c>
      <c r="D19" s="10">
        <f>SUM(D20:D22)</f>
        <v>8606.6123500000012</v>
      </c>
      <c r="E19" s="10">
        <f>D19/C19*100</f>
        <v>18.276787519324536</v>
      </c>
      <c r="F19" s="10">
        <f>SUM(F20:F22)</f>
        <v>7193.5499999999993</v>
      </c>
      <c r="G19" s="8">
        <f>D19/F19*100</f>
        <v>119.64346324137598</v>
      </c>
    </row>
    <row r="20" spans="1:7" ht="24" x14ac:dyDescent="0.25">
      <c r="A20" s="4" t="s">
        <v>31</v>
      </c>
      <c r="B20" s="3" t="s">
        <v>32</v>
      </c>
      <c r="C20" s="11">
        <v>25544.68</v>
      </c>
      <c r="D20" s="11">
        <v>8165.3677100000004</v>
      </c>
      <c r="E20" s="11">
        <f>D20/C20*100</f>
        <v>31.965042075297092</v>
      </c>
      <c r="F20" s="11">
        <v>5819.32</v>
      </c>
      <c r="G20" s="9">
        <f t="shared" ref="G20:G22" si="4">D20/F20*100</f>
        <v>140.31480843122566</v>
      </c>
    </row>
    <row r="21" spans="1:7" x14ac:dyDescent="0.25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 x14ac:dyDescent="0.25">
      <c r="A22" s="4" t="s">
        <v>35</v>
      </c>
      <c r="B22" s="3" t="s">
        <v>36</v>
      </c>
      <c r="C22" s="11">
        <v>21545.72</v>
      </c>
      <c r="D22" s="11">
        <v>441.24464</v>
      </c>
      <c r="E22" s="11">
        <f>D22/C22*100</f>
        <v>2.0479456708803419</v>
      </c>
      <c r="F22" s="11">
        <v>1374.23</v>
      </c>
      <c r="G22" s="11">
        <f t="shared" si="4"/>
        <v>32.10850003274561</v>
      </c>
    </row>
    <row r="23" spans="1:7" x14ac:dyDescent="0.25">
      <c r="A23" s="5" t="s">
        <v>37</v>
      </c>
      <c r="B23" s="2" t="s">
        <v>38</v>
      </c>
      <c r="C23" s="10">
        <f>SUM(C24:C33)</f>
        <v>311447.34999999998</v>
      </c>
      <c r="D23" s="10">
        <f>SUM(D24:D33)</f>
        <v>24694.543280000002</v>
      </c>
      <c r="E23" s="10">
        <f>D23/C23*100</f>
        <v>7.9289624008680768</v>
      </c>
      <c r="F23" s="10">
        <f>SUM(F24:F33)</f>
        <v>11137.539999999999</v>
      </c>
      <c r="G23" s="8">
        <f>D23/F23*100</f>
        <v>221.72349800763905</v>
      </c>
    </row>
    <row r="24" spans="1:7" x14ac:dyDescent="0.25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 x14ac:dyDescent="0.25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 x14ac:dyDescent="0.25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 x14ac:dyDescent="0.25">
      <c r="A27" s="4" t="s">
        <v>45</v>
      </c>
      <c r="B27" s="3" t="s">
        <v>46</v>
      </c>
      <c r="C27" s="11">
        <v>1480</v>
      </c>
      <c r="D27" s="11">
        <v>415.35726</v>
      </c>
      <c r="E27" s="11">
        <f>D27/C27*100</f>
        <v>28.064679729729729</v>
      </c>
      <c r="F27" s="11">
        <v>100.75</v>
      </c>
      <c r="G27" s="11">
        <f t="shared" ref="G27" si="5">D27/F27*100</f>
        <v>412.26527047146402</v>
      </c>
    </row>
    <row r="28" spans="1:7" x14ac:dyDescent="0.25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 x14ac:dyDescent="0.25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 x14ac:dyDescent="0.25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 x14ac:dyDescent="0.25">
      <c r="A31" s="4" t="s">
        <v>53</v>
      </c>
      <c r="B31" s="3" t="s">
        <v>54</v>
      </c>
      <c r="C31" s="11">
        <v>211214.33</v>
      </c>
      <c r="D31" s="11">
        <v>22744.24669</v>
      </c>
      <c r="E31" s="11">
        <f t="shared" ref="E31:E35" si="6">D31/C31*100</f>
        <v>10.768325562948309</v>
      </c>
      <c r="F31" s="11">
        <v>10097.4</v>
      </c>
      <c r="G31" s="9">
        <f t="shared" ref="G31:G33" si="7">D31/F31*100</f>
        <v>225.24854606136233</v>
      </c>
    </row>
    <row r="32" spans="1:7" x14ac:dyDescent="0.25">
      <c r="A32" s="4" t="s">
        <v>55</v>
      </c>
      <c r="B32" s="3" t="s">
        <v>56</v>
      </c>
      <c r="C32" s="11">
        <v>43908.18</v>
      </c>
      <c r="D32" s="11">
        <v>1321.3342500000001</v>
      </c>
      <c r="E32" s="11">
        <f t="shared" si="6"/>
        <v>3.0093122739316458</v>
      </c>
      <c r="F32" s="11">
        <v>850.13</v>
      </c>
      <c r="G32" s="11">
        <f t="shared" si="7"/>
        <v>155.42731699857671</v>
      </c>
    </row>
    <row r="33" spans="1:7" x14ac:dyDescent="0.25">
      <c r="A33" s="4" t="s">
        <v>57</v>
      </c>
      <c r="B33" s="3" t="s">
        <v>58</v>
      </c>
      <c r="C33" s="11">
        <v>54844.84</v>
      </c>
      <c r="D33" s="11">
        <v>213.60507999999999</v>
      </c>
      <c r="E33" s="11">
        <f t="shared" si="6"/>
        <v>0.38947160753864901</v>
      </c>
      <c r="F33" s="11">
        <v>89.26</v>
      </c>
      <c r="G33" s="11">
        <f t="shared" si="7"/>
        <v>239.30660990365223</v>
      </c>
    </row>
    <row r="34" spans="1:7" x14ac:dyDescent="0.25">
      <c r="A34" s="5" t="s">
        <v>59</v>
      </c>
      <c r="B34" s="2" t="s">
        <v>60</v>
      </c>
      <c r="C34" s="10">
        <f>SUM(C35:C39)</f>
        <v>542562.73</v>
      </c>
      <c r="D34" s="10">
        <f>SUM(D35:D39)</f>
        <v>37932.442849999999</v>
      </c>
      <c r="E34" s="10">
        <f>D34/C34*100</f>
        <v>6.9913469452647439</v>
      </c>
      <c r="F34" s="10">
        <f>SUM(F35:F39)</f>
        <v>35763.589999999997</v>
      </c>
      <c r="G34" s="8">
        <f>D34/F34*100</f>
        <v>106.06441593251685</v>
      </c>
    </row>
    <row r="35" spans="1:7" x14ac:dyDescent="0.25">
      <c r="A35" s="4" t="s">
        <v>61</v>
      </c>
      <c r="B35" s="3" t="s">
        <v>62</v>
      </c>
      <c r="C35" s="11">
        <v>25134</v>
      </c>
      <c r="D35" s="11">
        <v>5818.9268499999998</v>
      </c>
      <c r="E35" s="11">
        <f t="shared" si="6"/>
        <v>23.151614744966974</v>
      </c>
      <c r="F35" s="11">
        <v>5789.58</v>
      </c>
      <c r="G35" s="11">
        <f t="shared" ref="G35" si="8">D35/F35*100</f>
        <v>100.50689082800479</v>
      </c>
    </row>
    <row r="36" spans="1:7" x14ac:dyDescent="0.25">
      <c r="A36" s="4" t="s">
        <v>63</v>
      </c>
      <c r="B36" s="3" t="s">
        <v>64</v>
      </c>
      <c r="C36" s="11">
        <v>2780</v>
      </c>
      <c r="D36" s="11">
        <v>0</v>
      </c>
      <c r="E36" s="11"/>
      <c r="F36" s="11">
        <v>0</v>
      </c>
      <c r="G36" s="9"/>
    </row>
    <row r="37" spans="1:7" x14ac:dyDescent="0.25">
      <c r="A37" s="4" t="s">
        <v>65</v>
      </c>
      <c r="B37" s="3" t="s">
        <v>66</v>
      </c>
      <c r="C37" s="11">
        <v>514016.73</v>
      </c>
      <c r="D37" s="11">
        <v>31897.595669999999</v>
      </c>
      <c r="E37" s="11">
        <f t="shared" ref="E37" si="9">D37/C37*100</f>
        <v>6.2055559300569847</v>
      </c>
      <c r="F37" s="11">
        <v>29884.13</v>
      </c>
      <c r="G37" s="9">
        <f t="shared" ref="G37:G39" si="10">D37/F37*100</f>
        <v>106.73757499381777</v>
      </c>
    </row>
    <row r="38" spans="1:7" ht="24" x14ac:dyDescent="0.25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 x14ac:dyDescent="0.25">
      <c r="A39" s="4" t="s">
        <v>69</v>
      </c>
      <c r="B39" s="3" t="s">
        <v>70</v>
      </c>
      <c r="C39" s="11">
        <v>632</v>
      </c>
      <c r="D39" s="11">
        <v>215.92033000000001</v>
      </c>
      <c r="E39" s="11">
        <f>D39/C39*100</f>
        <v>34.164609177215191</v>
      </c>
      <c r="F39" s="11">
        <v>89.88</v>
      </c>
      <c r="G39" s="11">
        <f t="shared" si="10"/>
        <v>240.23178682688032</v>
      </c>
    </row>
    <row r="40" spans="1:7" x14ac:dyDescent="0.25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/>
      <c r="F40" s="10">
        <f>SUM(F41:F42)</f>
        <v>380.16</v>
      </c>
      <c r="G40" s="10">
        <f t="shared" ref="G40:G41" si="11">D40/F40*100</f>
        <v>0</v>
      </c>
    </row>
    <row r="41" spans="1:7" x14ac:dyDescent="0.25">
      <c r="A41" s="4" t="s">
        <v>73</v>
      </c>
      <c r="B41" s="3" t="s">
        <v>74</v>
      </c>
      <c r="C41" s="11">
        <v>300</v>
      </c>
      <c r="D41" s="11">
        <v>0</v>
      </c>
      <c r="E41" s="11"/>
      <c r="F41" s="11">
        <v>380.16</v>
      </c>
      <c r="G41" s="11">
        <f t="shared" si="11"/>
        <v>0</v>
      </c>
    </row>
    <row r="42" spans="1:7" x14ac:dyDescent="0.25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 x14ac:dyDescent="0.25">
      <c r="A43" s="5" t="s">
        <v>77</v>
      </c>
      <c r="B43" s="2" t="s">
        <v>78</v>
      </c>
      <c r="C43" s="10">
        <f>SUM(C44:C51)</f>
        <v>1956711.9300000002</v>
      </c>
      <c r="D43" s="10">
        <f>SUM(D44:D51)</f>
        <v>514041.82327999995</v>
      </c>
      <c r="E43" s="10">
        <f>D43/C43*100</f>
        <v>26.270695006188262</v>
      </c>
      <c r="F43" s="10">
        <f>SUM(F44:F51)</f>
        <v>502170.27999999997</v>
      </c>
      <c r="G43" s="8">
        <f>D43/F43*100</f>
        <v>102.36404736656259</v>
      </c>
    </row>
    <row r="44" spans="1:7" x14ac:dyDescent="0.25">
      <c r="A44" s="4" t="s">
        <v>79</v>
      </c>
      <c r="B44" s="3" t="s">
        <v>80</v>
      </c>
      <c r="C44" s="11">
        <v>887690.38</v>
      </c>
      <c r="D44" s="11">
        <v>223634.06844999999</v>
      </c>
      <c r="E44" s="11">
        <f t="shared" ref="E44:E46" si="12">D44/C44*100</f>
        <v>25.1928007206747</v>
      </c>
      <c r="F44" s="11">
        <v>230466.12</v>
      </c>
      <c r="G44" s="9">
        <f t="shared" ref="G44:G46" si="13">D44/F44*100</f>
        <v>97.035550583313494</v>
      </c>
    </row>
    <row r="45" spans="1:7" x14ac:dyDescent="0.25">
      <c r="A45" s="4" t="s">
        <v>81</v>
      </c>
      <c r="B45" s="3" t="s">
        <v>82</v>
      </c>
      <c r="C45" s="11">
        <v>831953.22</v>
      </c>
      <c r="D45" s="11">
        <v>222192.84547</v>
      </c>
      <c r="E45" s="11">
        <f t="shared" si="12"/>
        <v>26.707372497458454</v>
      </c>
      <c r="F45" s="11">
        <v>215640.33</v>
      </c>
      <c r="G45" s="9">
        <f t="shared" si="13"/>
        <v>103.038631720699</v>
      </c>
    </row>
    <row r="46" spans="1:7" x14ac:dyDescent="0.25">
      <c r="A46" s="4" t="s">
        <v>83</v>
      </c>
      <c r="B46" s="3" t="s">
        <v>84</v>
      </c>
      <c r="C46" s="11">
        <v>168008.07</v>
      </c>
      <c r="D46" s="11">
        <v>53492.533130000003</v>
      </c>
      <c r="E46" s="11">
        <f t="shared" si="12"/>
        <v>31.839264107968145</v>
      </c>
      <c r="F46" s="11">
        <v>42127.29</v>
      </c>
      <c r="G46" s="9">
        <f t="shared" si="13"/>
        <v>126.97833905290372</v>
      </c>
    </row>
    <row r="47" spans="1:7" x14ac:dyDescent="0.25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 x14ac:dyDescent="0.25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 x14ac:dyDescent="0.25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 x14ac:dyDescent="0.25">
      <c r="A50" s="4" t="s">
        <v>91</v>
      </c>
      <c r="B50" s="3" t="s">
        <v>92</v>
      </c>
      <c r="C50" s="11">
        <v>15923.72</v>
      </c>
      <c r="D50" s="11">
        <v>5906.7849999999999</v>
      </c>
      <c r="E50" s="11">
        <f t="shared" ref="E50:E51" si="14">D50/C50*100</f>
        <v>37.094253101662176</v>
      </c>
      <c r="F50" s="11">
        <v>6136.21</v>
      </c>
      <c r="G50" s="9">
        <f t="shared" ref="G50:G54" si="15">D50/F50*100</f>
        <v>96.2611286119608</v>
      </c>
    </row>
    <row r="51" spans="1:7" x14ac:dyDescent="0.25">
      <c r="A51" s="4" t="s">
        <v>93</v>
      </c>
      <c r="B51" s="3" t="s">
        <v>94</v>
      </c>
      <c r="C51" s="11">
        <v>53136.54</v>
      </c>
      <c r="D51" s="11">
        <v>8815.59123</v>
      </c>
      <c r="E51" s="11">
        <f t="shared" si="14"/>
        <v>16.590450243843502</v>
      </c>
      <c r="F51" s="11">
        <v>7800.33</v>
      </c>
      <c r="G51" s="9">
        <f t="shared" si="15"/>
        <v>113.01561895458269</v>
      </c>
    </row>
    <row r="52" spans="1:7" x14ac:dyDescent="0.25">
      <c r="A52" s="5" t="s">
        <v>95</v>
      </c>
      <c r="B52" s="2" t="s">
        <v>96</v>
      </c>
      <c r="C52" s="10">
        <f>SUM(C53:C54)</f>
        <v>381254.66</v>
      </c>
      <c r="D52" s="10">
        <f>SUM(D53:D54)</f>
        <v>234198.44691</v>
      </c>
      <c r="E52" s="10">
        <f>D52/C52*100</f>
        <v>61.428349993151564</v>
      </c>
      <c r="F52" s="10">
        <f>SUM(F53:F54)</f>
        <v>43534.21</v>
      </c>
      <c r="G52" s="8">
        <f>D52/F52*100</f>
        <v>537.96415947366449</v>
      </c>
    </row>
    <row r="53" spans="1:7" x14ac:dyDescent="0.25">
      <c r="A53" s="4" t="s">
        <v>97</v>
      </c>
      <c r="B53" s="3" t="s">
        <v>98</v>
      </c>
      <c r="C53" s="11">
        <v>375306.55</v>
      </c>
      <c r="D53" s="11">
        <v>232292.04086000001</v>
      </c>
      <c r="E53" s="11">
        <f t="shared" ref="E53:E54" si="16">D53/C53*100</f>
        <v>61.893947989983126</v>
      </c>
      <c r="F53" s="11">
        <v>41525.21</v>
      </c>
      <c r="G53" s="9">
        <f t="shared" si="15"/>
        <v>559.40003881979169</v>
      </c>
    </row>
    <row r="54" spans="1:7" x14ac:dyDescent="0.25">
      <c r="A54" s="4" t="s">
        <v>99</v>
      </c>
      <c r="B54" s="3" t="s">
        <v>100</v>
      </c>
      <c r="C54" s="11">
        <v>5948.11</v>
      </c>
      <c r="D54" s="11">
        <v>1906.4060500000001</v>
      </c>
      <c r="E54" s="11">
        <f t="shared" si="16"/>
        <v>32.050618599857771</v>
      </c>
      <c r="F54" s="11">
        <v>2009</v>
      </c>
      <c r="G54" s="9">
        <f t="shared" si="15"/>
        <v>94.893282727725236</v>
      </c>
    </row>
    <row r="55" spans="1:7" x14ac:dyDescent="0.25">
      <c r="A55" s="5" t="s">
        <v>101</v>
      </c>
      <c r="B55" s="2" t="s">
        <v>102</v>
      </c>
      <c r="C55" s="10"/>
      <c r="D55" s="10"/>
      <c r="E55" s="10"/>
      <c r="F55" s="10">
        <f>SUM(F56:F62)</f>
        <v>1667.08</v>
      </c>
      <c r="G55" s="8"/>
    </row>
    <row r="56" spans="1:7" x14ac:dyDescent="0.25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 x14ac:dyDescent="0.25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 x14ac:dyDescent="0.25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 x14ac:dyDescent="0.25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 x14ac:dyDescent="0.25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 x14ac:dyDescent="0.25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 x14ac:dyDescent="0.25">
      <c r="A62" s="4" t="s">
        <v>115</v>
      </c>
      <c r="B62" s="3" t="s">
        <v>116</v>
      </c>
      <c r="C62" s="11"/>
      <c r="D62" s="11"/>
      <c r="E62" s="11"/>
      <c r="F62" s="11">
        <v>1667.08</v>
      </c>
      <c r="G62" s="11"/>
    </row>
    <row r="63" spans="1:7" x14ac:dyDescent="0.25">
      <c r="A63" s="5" t="s">
        <v>117</v>
      </c>
      <c r="B63" s="2" t="s">
        <v>118</v>
      </c>
      <c r="C63" s="10">
        <f>SUM(C64:C68)</f>
        <v>125431.88</v>
      </c>
      <c r="D63" s="10">
        <f>SUM(D64:D68)</f>
        <v>44459.12775</v>
      </c>
      <c r="E63" s="10">
        <f t="shared" ref="E63:E64" si="17">D63/C63*100</f>
        <v>35.444838863931558</v>
      </c>
      <c r="F63" s="10">
        <f>SUM(F64:F68)</f>
        <v>31696.65</v>
      </c>
      <c r="G63" s="10">
        <f t="shared" ref="G63:G67" si="18">D63/F63*100</f>
        <v>140.26443725125526</v>
      </c>
    </row>
    <row r="64" spans="1:7" x14ac:dyDescent="0.25">
      <c r="A64" s="4" t="s">
        <v>119</v>
      </c>
      <c r="B64" s="3" t="s">
        <v>120</v>
      </c>
      <c r="C64" s="11">
        <v>6986.18</v>
      </c>
      <c r="D64" s="11">
        <v>2023.6528699999999</v>
      </c>
      <c r="E64" s="11">
        <f t="shared" si="17"/>
        <v>28.966514890827316</v>
      </c>
      <c r="F64" s="11">
        <v>1961</v>
      </c>
      <c r="G64" s="11">
        <f t="shared" si="18"/>
        <v>103.19494492605811</v>
      </c>
    </row>
    <row r="65" spans="1:7" x14ac:dyDescent="0.25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 x14ac:dyDescent="0.25">
      <c r="A66" s="4" t="s">
        <v>123</v>
      </c>
      <c r="B66" s="3" t="s">
        <v>124</v>
      </c>
      <c r="C66" s="11">
        <v>35441</v>
      </c>
      <c r="D66" s="11">
        <v>12758.31162</v>
      </c>
      <c r="E66" s="11">
        <f t="shared" ref="E66:E67" si="19">D66/C66*100</f>
        <v>35.998734855111316</v>
      </c>
      <c r="F66" s="11">
        <v>12253.52</v>
      </c>
      <c r="G66" s="11">
        <f t="shared" si="18"/>
        <v>104.1195641742128</v>
      </c>
    </row>
    <row r="67" spans="1:7" x14ac:dyDescent="0.25">
      <c r="A67" s="4" t="s">
        <v>125</v>
      </c>
      <c r="B67" s="3" t="s">
        <v>126</v>
      </c>
      <c r="C67" s="11">
        <v>83004.7</v>
      </c>
      <c r="D67" s="11">
        <v>29677.163260000001</v>
      </c>
      <c r="E67" s="11">
        <f t="shared" si="19"/>
        <v>35.753593784448348</v>
      </c>
      <c r="F67" s="11">
        <v>17482.13</v>
      </c>
      <c r="G67" s="11">
        <f t="shared" si="18"/>
        <v>169.75713634436994</v>
      </c>
    </row>
    <row r="68" spans="1:7" x14ac:dyDescent="0.25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 x14ac:dyDescent="0.25">
      <c r="A69" s="5" t="s">
        <v>129</v>
      </c>
      <c r="B69" s="2" t="s">
        <v>130</v>
      </c>
      <c r="C69" s="10">
        <f>SUM(C70:C73)</f>
        <v>159972.12</v>
      </c>
      <c r="D69" s="10">
        <f>SUM(D70:D73)</f>
        <v>36092.659039999999</v>
      </c>
      <c r="E69" s="10">
        <f>D69/C69*100</f>
        <v>22.561843301195232</v>
      </c>
      <c r="F69" s="10">
        <f>SUM(F70:F73)</f>
        <v>35104.93</v>
      </c>
      <c r="G69" s="8">
        <f>D69/F69*100</f>
        <v>102.8136476557566</v>
      </c>
    </row>
    <row r="70" spans="1:7" x14ac:dyDescent="0.25">
      <c r="A70" s="4" t="s">
        <v>131</v>
      </c>
      <c r="B70" s="3" t="s">
        <v>132</v>
      </c>
      <c r="C70" s="11">
        <v>142861.01</v>
      </c>
      <c r="D70" s="11">
        <v>32444.913130000001</v>
      </c>
      <c r="E70" s="11">
        <f t="shared" ref="E70:E71" si="20">D70/C70*100</f>
        <v>22.71082440898325</v>
      </c>
      <c r="F70" s="11">
        <v>30577.57</v>
      </c>
      <c r="G70" s="9">
        <f t="shared" ref="G70:G71" si="21">D70/F70*100</f>
        <v>106.10690493064034</v>
      </c>
    </row>
    <row r="71" spans="1:7" x14ac:dyDescent="0.25">
      <c r="A71" s="4" t="s">
        <v>133</v>
      </c>
      <c r="B71" s="3" t="s">
        <v>134</v>
      </c>
      <c r="C71" s="11">
        <v>12232</v>
      </c>
      <c r="D71" s="11">
        <v>2299.4931999999999</v>
      </c>
      <c r="E71" s="11">
        <f t="shared" si="20"/>
        <v>18.79899607586658</v>
      </c>
      <c r="F71" s="11">
        <v>2720.46</v>
      </c>
      <c r="G71" s="9">
        <f t="shared" si="21"/>
        <v>84.525896355763365</v>
      </c>
    </row>
    <row r="72" spans="1:7" x14ac:dyDescent="0.25">
      <c r="A72" s="4" t="s">
        <v>135</v>
      </c>
      <c r="B72" s="3" t="s">
        <v>136</v>
      </c>
      <c r="C72" s="11"/>
      <c r="D72" s="11"/>
      <c r="E72" s="11"/>
      <c r="F72" s="11"/>
      <c r="G72" s="9"/>
    </row>
    <row r="73" spans="1:7" x14ac:dyDescent="0.25">
      <c r="A73" s="4" t="s">
        <v>137</v>
      </c>
      <c r="B73" s="3" t="s">
        <v>138</v>
      </c>
      <c r="C73" s="11">
        <v>4879.1099999999997</v>
      </c>
      <c r="D73" s="11">
        <v>1348.25271</v>
      </c>
      <c r="E73" s="11">
        <f>D73/C73*100</f>
        <v>27.633168959092952</v>
      </c>
      <c r="F73" s="11">
        <v>1806.9</v>
      </c>
      <c r="G73" s="9">
        <f t="shared" ref="G73" si="22">D73/F73*100</f>
        <v>74.61689689523493</v>
      </c>
    </row>
    <row r="74" spans="1:7" x14ac:dyDescent="0.25">
      <c r="A74" s="5" t="s">
        <v>139</v>
      </c>
      <c r="B74" s="2" t="s">
        <v>140</v>
      </c>
      <c r="C74" s="10">
        <f>SUM(C75:C77)</f>
        <v>4581.42</v>
      </c>
      <c r="D74" s="10">
        <f>SUM(D75:D77)</f>
        <v>2151.9361199999998</v>
      </c>
      <c r="E74" s="10">
        <f>D74/C74*100</f>
        <v>46.970941760414888</v>
      </c>
      <c r="F74" s="10">
        <f>SUM(F75:F77)</f>
        <v>808.08</v>
      </c>
      <c r="G74" s="10">
        <f>D74/F74*100</f>
        <v>266.30236115236113</v>
      </c>
    </row>
    <row r="75" spans="1:7" x14ac:dyDescent="0.25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 x14ac:dyDescent="0.25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 x14ac:dyDescent="0.25">
      <c r="A77" s="4" t="s">
        <v>145</v>
      </c>
      <c r="B77" s="3" t="s">
        <v>146</v>
      </c>
      <c r="C77" s="11">
        <v>4581.42</v>
      </c>
      <c r="D77" s="11">
        <v>2151.9361199999998</v>
      </c>
      <c r="E77" s="11">
        <f>D77/C77*100</f>
        <v>46.970941760414888</v>
      </c>
      <c r="F77" s="11">
        <v>808.08</v>
      </c>
      <c r="G77" s="11">
        <f t="shared" ref="G77" si="23">D77/F77*100</f>
        <v>266.30236115236113</v>
      </c>
    </row>
    <row r="78" spans="1:7" x14ac:dyDescent="0.25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 x14ac:dyDescent="0.25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 x14ac:dyDescent="0.25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 x14ac:dyDescent="0.25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 x14ac:dyDescent="0.25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 x14ac:dyDescent="0.25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2020-05-15T07:28:43Z</dcterms:modified>
</cp:coreProperties>
</file>