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/>
  <c r="E14"/>
  <c r="E13"/>
  <c r="E12"/>
  <c r="E9"/>
  <c r="E4"/>
  <c r="G9"/>
  <c r="G4"/>
  <c r="G17" l="1"/>
  <c r="G8"/>
  <c r="G11"/>
  <c r="G16" l="1"/>
  <c r="G19"/>
  <c r="F18"/>
  <c r="F20" s="1"/>
  <c r="G6" l="1"/>
  <c r="D18"/>
  <c r="C18"/>
  <c r="G15" l="1"/>
  <c r="G14"/>
  <c r="G10"/>
  <c r="G7"/>
  <c r="G5"/>
  <c r="E19" l="1"/>
  <c r="E17"/>
  <c r="E15"/>
  <c r="E11"/>
  <c r="E10"/>
  <c r="E8"/>
  <c r="E7"/>
  <c r="E6"/>
  <c r="E5"/>
  <c r="C20"/>
  <c r="D20" l="1"/>
  <c r="E18"/>
  <c r="E20" l="1"/>
  <c r="G18"/>
  <c r="G20"/>
</calcChain>
</file>

<file path=xl/sharedStrings.xml><?xml version="1.0" encoding="utf-8"?>
<sst xmlns="http://schemas.openxmlformats.org/spreadsheetml/2006/main" count="39" uniqueCount="39">
  <si>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</si>
  <si>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</si>
  <si>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</si>
  <si>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</si>
  <si>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</si>
  <si>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</si>
  <si>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</si>
  <si>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Муниципальная программа городского округа Реутов "Предпринимательство на 2017-2021 годы"</t>
  </si>
  <si>
    <t>Муниципальная программа "Развитие физической культуры и спорта в городском округе Реутов на 2017-2021 годы"</t>
  </si>
  <si>
    <t>02 0 00 00000</t>
  </si>
  <si>
    <t>03 0 00 00000</t>
  </si>
  <si>
    <t>Муниципальная программа городского округа Реутов "Безопасность городского округа Реутов на 2017-2021 годы"</t>
  </si>
  <si>
    <t>04 0 00 00000</t>
  </si>
  <si>
    <t>Муниципальная программа "Развитие и сохранение культуры в городском округе Реутов на 2017-2021 годы"</t>
  </si>
  <si>
    <t>05 0 00 00000</t>
  </si>
  <si>
    <t>Муниципальная программа городского округа Реутов "Управление имуществом и финансами городского округа Реутов на 2018-2022 годы"</t>
  </si>
  <si>
    <t>06 0 00 00000</t>
  </si>
  <si>
    <t>Муниципальная программа "Экология и охрана окружающей среды городского округа Реутов Московской области на 2017-2021 годы"</t>
  </si>
  <si>
    <t>07 0 00 00000</t>
  </si>
  <si>
    <t>Муниципальная программа "Развитие дорожно-транспортного комплекса в городском округе Реутов на 2017-2021 годы"</t>
  </si>
  <si>
    <t>08 0 00 00000</t>
  </si>
  <si>
    <t>09 0 00 00000</t>
  </si>
  <si>
    <t>Муниципальная программа городского округа Реутов "Формирование комфортной городской среды" на 2018-2022 годы"</t>
  </si>
  <si>
    <t>Муниципальная программа городского округа Реутов "Развитие инженерной инфраструктуры и энергоэффективности" на 2018-2022 годы"</t>
  </si>
  <si>
    <t>10 0 00 00000</t>
  </si>
  <si>
    <t>Муниципальная программа городского округа Реутов Московской области "Жилище" на 2017-2021 годы</t>
  </si>
  <si>
    <t>11 0 00 00000</t>
  </si>
  <si>
    <t>Муниципальная программа "Социальная защита населения города Реутов" на 2017-2021 годы</t>
  </si>
  <si>
    <t>12 0 00 00000</t>
  </si>
  <si>
    <t>Муниципальная программа "Развитие образования и воспитание в городе Реутов на 2017-2021 годы"</t>
  </si>
  <si>
    <t>13 0 00 00000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</si>
  <si>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</t>
  </si>
  <si>
    <t>14 0 00 00000</t>
  </si>
  <si>
    <t>Муниципальная программа городского округа Реутов "Цифровой городской округ Реутов" на 2018-2022 годы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</si>
  <si>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>2019 год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</si>
  <si>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2018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</si>
  <si>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01.04.2019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</si>
  <si>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01.04.2019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</si>
  <si>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01.04.2018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</si>
</sst>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zoomScaleNormal="100" workbookViewId="0">
      <selection activeCell="M9" sqref="M9"/>
    </sheetView>
  </sheetViews>
  <sheetFormatPr defaultRowHeight="1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39.75" customHeight="1">
      <c r="A1" s="12" t="s">
        <v>36</v>
      </c>
      <c r="B1" s="12"/>
      <c r="C1" s="12"/>
      <c r="D1" s="12"/>
      <c r="E1" s="12"/>
      <c r="F1" s="12"/>
      <c r="G1" s="12"/>
    </row>
    <row r="3" spans="1:7" ht="60">
      <c r="A3" s="1" t="s">
        <v>0</v>
      </c>
      <c r="B3" s="1" t="s">
        <v>1</v>
      </c>
      <c r="C3" s="1" t="s">
        <v>34</v>
      </c>
      <c r="D3" s="1" t="s">
        <v>37</v>
      </c>
      <c r="E3" s="1" t="s">
        <v>2</v>
      </c>
      <c r="F3" s="1" t="s">
        <v>38</v>
      </c>
      <c r="G3" s="1" t="s">
        <v>35</v>
      </c>
    </row>
    <row r="4" spans="1:7" ht="24">
      <c r="A4" s="5" t="s">
        <v>3</v>
      </c>
      <c r="B4" s="3" t="s">
        <v>7</v>
      </c>
      <c r="C4" s="9">
        <v>15505.26</v>
      </c>
      <c r="D4" s="9">
        <v>59.506</v>
      </c>
      <c r="E4" s="10">
        <f t="shared" ref="E4:E20" si="0">D4/C4*100</f>
        <v>0.38377944000939035</v>
      </c>
      <c r="F4" s="9">
        <v>65.62</v>
      </c>
      <c r="G4" s="10">
        <f>D4/F4*100</f>
        <v>90.682718683328247</v>
      </c>
    </row>
    <row r="5" spans="1:7" ht="24">
      <c r="A5" s="5" t="s">
        <v>9</v>
      </c>
      <c r="B5" s="3" t="s">
        <v>8</v>
      </c>
      <c r="C5" s="9">
        <v>139579.4</v>
      </c>
      <c r="D5" s="9">
        <v>23991.841</v>
      </c>
      <c r="E5" s="10">
        <f t="shared" si="0"/>
        <v>17.188668958313333</v>
      </c>
      <c r="F5" s="9">
        <v>24753.9</v>
      </c>
      <c r="G5" s="10">
        <f>D5/F5*100</f>
        <v>96.921458840829118</v>
      </c>
    </row>
    <row r="6" spans="1:7" ht="24">
      <c r="A6" s="5" t="s">
        <v>10</v>
      </c>
      <c r="B6" s="3" t="s">
        <v>11</v>
      </c>
      <c r="C6" s="9">
        <v>119002.48</v>
      </c>
      <c r="D6" s="9">
        <v>12619.067999999999</v>
      </c>
      <c r="E6" s="10">
        <f t="shared" si="0"/>
        <v>10.604037831816614</v>
      </c>
      <c r="F6" s="9">
        <v>11679.41</v>
      </c>
      <c r="G6" s="10">
        <f>D6/F6*100</f>
        <v>108.04542352738709</v>
      </c>
    </row>
    <row r="7" spans="1:7" ht="24">
      <c r="A7" s="5" t="s">
        <v>12</v>
      </c>
      <c r="B7" s="3" t="s">
        <v>13</v>
      </c>
      <c r="C7" s="9">
        <v>351360.79</v>
      </c>
      <c r="D7" s="9">
        <v>21330.394</v>
      </c>
      <c r="E7" s="10">
        <f t="shared" si="0"/>
        <v>6.0707952073992102</v>
      </c>
      <c r="F7" s="9">
        <v>24154.26</v>
      </c>
      <c r="G7" s="10">
        <f t="shared" ref="G7" si="1">D7/F7*100</f>
        <v>88.309035342005927</v>
      </c>
    </row>
    <row r="8" spans="1:7" ht="24">
      <c r="A8" s="5" t="s">
        <v>14</v>
      </c>
      <c r="B8" s="3" t="s">
        <v>15</v>
      </c>
      <c r="C8" s="9">
        <v>369660.64</v>
      </c>
      <c r="D8" s="9">
        <v>63904.952380000002</v>
      </c>
      <c r="E8" s="10">
        <f t="shared" si="0"/>
        <v>17.287464627015741</v>
      </c>
      <c r="F8" s="9">
        <v>52444.62</v>
      </c>
      <c r="G8" s="10">
        <f>D8/F8*100</f>
        <v>121.85225554117849</v>
      </c>
    </row>
    <row r="9" spans="1:7" ht="24">
      <c r="A9" s="5" t="s">
        <v>16</v>
      </c>
      <c r="B9" s="3" t="s">
        <v>17</v>
      </c>
      <c r="C9" s="9">
        <v>2846.51</v>
      </c>
      <c r="D9" s="9">
        <v>193.21600000000001</v>
      </c>
      <c r="E9" s="10">
        <f t="shared" si="0"/>
        <v>6.7878208753877551</v>
      </c>
      <c r="F9" s="9">
        <v>384.93</v>
      </c>
      <c r="G9" s="10">
        <f>D9/F9*100</f>
        <v>50.195100407866363</v>
      </c>
    </row>
    <row r="10" spans="1:7" ht="24">
      <c r="A10" s="5" t="s">
        <v>18</v>
      </c>
      <c r="B10" s="3" t="s">
        <v>19</v>
      </c>
      <c r="C10" s="9">
        <v>111042.94</v>
      </c>
      <c r="D10" s="9">
        <v>2173.8334599999998</v>
      </c>
      <c r="E10" s="10">
        <f t="shared" si="0"/>
        <v>1.9576512113241957</v>
      </c>
      <c r="F10" s="9">
        <v>11827.52</v>
      </c>
      <c r="G10" s="10">
        <f>D10/F10*100</f>
        <v>18.379452835421116</v>
      </c>
    </row>
    <row r="11" spans="1:7" ht="24">
      <c r="A11" s="5" t="s">
        <v>20</v>
      </c>
      <c r="B11" s="3" t="s">
        <v>22</v>
      </c>
      <c r="C11" s="9">
        <v>290520.08</v>
      </c>
      <c r="D11" s="9">
        <v>20869.653999999999</v>
      </c>
      <c r="E11" s="10">
        <f t="shared" si="0"/>
        <v>7.1835495845932575</v>
      </c>
      <c r="F11" s="9">
        <v>15961.25</v>
      </c>
      <c r="G11" s="10">
        <f>D11/F11*100</f>
        <v>130.75200250606937</v>
      </c>
    </row>
    <row r="12" spans="1:7" ht="24">
      <c r="A12" s="5" t="s">
        <v>21</v>
      </c>
      <c r="B12" s="3" t="s">
        <v>23</v>
      </c>
      <c r="C12" s="9">
        <v>2590</v>
      </c>
      <c r="D12" s="9">
        <v>50.383000000000003</v>
      </c>
      <c r="E12" s="10">
        <f t="shared" si="0"/>
        <v>1.9452895752895754</v>
      </c>
      <c r="F12" s="9">
        <v>0</v>
      </c>
      <c r="G12" s="10"/>
    </row>
    <row r="13" spans="1:7" ht="24">
      <c r="A13" s="5" t="s">
        <v>24</v>
      </c>
      <c r="B13" s="3" t="s">
        <v>25</v>
      </c>
      <c r="C13" s="9">
        <v>38222.9</v>
      </c>
      <c r="D13" s="9"/>
      <c r="E13" s="10">
        <f t="shared" si="0"/>
        <v>0</v>
      </c>
      <c r="F13" s="9">
        <v>0</v>
      </c>
      <c r="G13" s="10"/>
    </row>
    <row r="14" spans="1:7" ht="24">
      <c r="A14" s="5" t="s">
        <v>26</v>
      </c>
      <c r="B14" s="3" t="s">
        <v>27</v>
      </c>
      <c r="C14" s="9">
        <v>72513.5</v>
      </c>
      <c r="D14" s="9">
        <v>9591.1540000000005</v>
      </c>
      <c r="E14" s="10">
        <f t="shared" si="0"/>
        <v>13.226715025478015</v>
      </c>
      <c r="F14" s="9">
        <v>9601.83</v>
      </c>
      <c r="G14" s="10">
        <f t="shared" ref="G14:G16" si="2">D14/F14*100</f>
        <v>99.888812861714911</v>
      </c>
    </row>
    <row r="15" spans="1:7" ht="24">
      <c r="A15" s="5" t="s">
        <v>28</v>
      </c>
      <c r="B15" s="3" t="s">
        <v>29</v>
      </c>
      <c r="C15" s="9">
        <v>1801527.46</v>
      </c>
      <c r="D15" s="9">
        <v>279217.47700000001</v>
      </c>
      <c r="E15" s="10">
        <f t="shared" si="0"/>
        <v>15.498929835907138</v>
      </c>
      <c r="F15" s="9">
        <v>272343.77</v>
      </c>
      <c r="G15" s="10">
        <f t="shared" si="2"/>
        <v>102.52390829428558</v>
      </c>
    </row>
    <row r="16" spans="1:7" ht="36">
      <c r="A16" s="5" t="s">
        <v>30</v>
      </c>
      <c r="B16" s="3" t="s">
        <v>31</v>
      </c>
      <c r="C16" s="9">
        <v>24864.91</v>
      </c>
      <c r="D16" s="9">
        <v>3506.3620000000001</v>
      </c>
      <c r="E16" s="10">
        <f t="shared" si="0"/>
        <v>14.101647663313482</v>
      </c>
      <c r="F16" s="9">
        <v>3877.87</v>
      </c>
      <c r="G16" s="10">
        <f t="shared" si="2"/>
        <v>90.419792308664299</v>
      </c>
    </row>
    <row r="17" spans="1:7" ht="24">
      <c r="A17" s="5" t="s">
        <v>32</v>
      </c>
      <c r="B17" s="3" t="s">
        <v>33</v>
      </c>
      <c r="C17" s="9">
        <v>73351.679999999993</v>
      </c>
      <c r="D17" s="9">
        <v>10632.856</v>
      </c>
      <c r="E17" s="10">
        <f t="shared" si="0"/>
        <v>14.495722524692006</v>
      </c>
      <c r="F17" s="9">
        <v>13909.24</v>
      </c>
      <c r="G17" s="10">
        <f>D17/F17*100</f>
        <v>76.444550529000864</v>
      </c>
    </row>
    <row r="18" spans="1:7">
      <c r="A18" s="5"/>
      <c r="B18" s="2" t="s">
        <v>4</v>
      </c>
      <c r="C18" s="7">
        <f>SUM(C4:C17)</f>
        <v>3412588.5500000003</v>
      </c>
      <c r="D18" s="11">
        <f>SUM(D4:D17)</f>
        <v>448140.69683999999</v>
      </c>
      <c r="E18" s="8">
        <f t="shared" si="0"/>
        <v>13.131987354291507</v>
      </c>
      <c r="F18" s="11">
        <f>SUM(F4:F17)</f>
        <v>441004.22</v>
      </c>
      <c r="G18" s="8">
        <f t="shared" ref="G18:G20" si="3">D18/F18*100</f>
        <v>101.61823323141897</v>
      </c>
    </row>
    <row r="19" spans="1:7">
      <c r="A19" s="5"/>
      <c r="B19" s="3" t="s">
        <v>5</v>
      </c>
      <c r="C19" s="9">
        <v>23375.8</v>
      </c>
      <c r="D19" s="9">
        <v>3302.2089999999998</v>
      </c>
      <c r="E19" s="6">
        <f t="shared" si="0"/>
        <v>14.126613848509997</v>
      </c>
      <c r="F19" s="9">
        <v>2987.46</v>
      </c>
      <c r="G19" s="10">
        <f t="shared" si="3"/>
        <v>110.53567244414988</v>
      </c>
    </row>
    <row r="20" spans="1:7">
      <c r="A20" s="5"/>
      <c r="B20" s="2" t="s">
        <v>6</v>
      </c>
      <c r="C20" s="7">
        <f>SUM(C18:C19)</f>
        <v>3435964.35</v>
      </c>
      <c r="D20" s="11">
        <f>SUM(D18:D19)</f>
        <v>451442.90583999996</v>
      </c>
      <c r="E20" s="8">
        <f t="shared" si="0"/>
        <v>13.138754068854061</v>
      </c>
      <c r="F20" s="7">
        <f>SUM(F18:F19)</f>
        <v>443991.68</v>
      </c>
      <c r="G20" s="8">
        <f t="shared" si="3"/>
        <v>101.67823546603397</v>
      </c>
    </row>
    <row r="22" spans="1:7">
      <c r="A22" s="4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borista</cp:lastModifiedBy>
  <dcterms:created xsi:type="dcterms:W3CDTF">2017-12-11T14:03:53Z</dcterms:created>
  <dcterms:modified xsi:type="dcterms:W3CDTF">2019-04-04T08:26:03Z</dcterms:modified>
</cp:coreProperties>
</file>