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2" i="1"/>
  <c r="D124"/>
  <c r="D122"/>
  <c r="D120"/>
  <c r="D92"/>
  <c r="D75"/>
  <c r="D73"/>
  <c r="D67"/>
  <c r="D65"/>
  <c r="D12"/>
  <c r="D52"/>
  <c r="D89"/>
  <c r="D116"/>
  <c r="D77"/>
  <c r="D118"/>
  <c r="D114"/>
  <c r="D87"/>
  <c r="D82"/>
  <c r="D71"/>
</calcChain>
</file>

<file path=xl/sharedStrings.xml><?xml version="1.0" encoding="utf-8"?>
<sst xmlns="http://schemas.openxmlformats.org/spreadsheetml/2006/main" count="294" uniqueCount="214">
  <si>
    <t>Наименование</t>
  </si>
  <si>
    <t>Код бюджетной классификации</t>
  </si>
  <si>
    <t>Исполнено
(тыс. рублей)</t>
  </si>
  <si>
    <t>админи-стратора поступ-лений</t>
  </si>
  <si>
    <t>Доходы, всего</t>
  </si>
  <si>
    <t/>
  </si>
  <si>
    <t>Министерство потребительского рынка и услуг Московской области</t>
  </si>
  <si>
    <t>029</t>
  </si>
  <si>
    <t>Федеральная служба по надзору в сфере природопользования</t>
  </si>
  <si>
    <t>048</t>
  </si>
  <si>
    <t>1 12 01010 01 6000 120</t>
  </si>
  <si>
    <t xml:space="preserve">Федеральное казначейство </t>
  </si>
  <si>
    <t>Федеральная налоговая служба</t>
  </si>
  <si>
    <t>Единый сельскохозяйственный налог</t>
  </si>
  <si>
    <t xml:space="preserve">Министерство внутренних дел Российской Федерации </t>
  </si>
  <si>
    <t>Прочие доходы от оказания платных услуг (работ) получателями средств бюджетов городских округов</t>
  </si>
  <si>
    <t>001</t>
  </si>
  <si>
    <t>Администрация города Реутов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</si>
  <si>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</t>
  </si>
  <si>
    <t>Прочие неналоговые доходы бюджетов городских округов</t>
  </si>
  <si>
    <t>Комитет по управллению имуществом Администрации города Реутов</t>
  </si>
  <si>
    <t>003</t>
  </si>
  <si>
    <t>Доходы от сдачу в аренду имущества, составляющего казну городских округов (за исключением земельных участков)</t>
  </si>
  <si>
    <t>Доходы от продажи квартир, находящихся в собственности городских округов</t>
  </si>
  <si>
    <t xml:space="preserve"> 1 11 09044 04 0000 120</t>
  </si>
  <si>
    <t xml:space="preserve"> 1 13 01994 04 0000 130</t>
  </si>
  <si>
    <t xml:space="preserve"> 1 16 33040 04 0000 140</t>
  </si>
  <si>
    <t xml:space="preserve"> 1 16 90040 04 0000 140</t>
  </si>
  <si>
    <t xml:space="preserve"> 1 17 05040 04 0000 180</t>
  </si>
  <si>
    <t xml:space="preserve"> 1 11 05012 04 0000 120</t>
  </si>
  <si>
    <t xml:space="preserve"> 1 11 05024 04 0000 120</t>
  </si>
  <si>
    <t xml:space="preserve"> 1 11 05074 04 0000 120</t>
  </si>
  <si>
    <t xml:space="preserve"> 1 11 07014 04 0000 120</t>
  </si>
  <si>
    <t xml:space="preserve"> 1 14 01040 04 0000 410</t>
  </si>
  <si>
    <t xml:space="preserve"> 1 14 02043 04 0000 410</t>
  </si>
  <si>
    <t xml:space="preserve"> 1 14 06012 04 0000 430</t>
  </si>
  <si>
    <t>Финансовое управление Администрации города Реутов</t>
  </si>
  <si>
    <t>017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</si>
  <si>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</si>
  <si>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</si>
  <si>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</si>
  <si>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</si>
  <si>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Доходы от уплаты акцизов на дизельное топливо,подлежащие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бюджеты.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</si>
  <si>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РФ и местными бюджетами с учетом установленных дифференцированных нормативов отчисле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</si>
  <si>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</si>
  <si>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подлежащие распределению 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</si>
  <si>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2 02 20216 04 0000 151</t>
  </si>
  <si>
    <t xml:space="preserve"> 2 02 25525 04 0000 151</t>
  </si>
  <si>
    <t xml:space="preserve"> 2 02 30024 04 0000 151</t>
  </si>
  <si>
    <t xml:space="preserve"> 2 02 49999 04 0000 151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</si>
  <si>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</si>
  <si>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</si>
  <si>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</si>
  <si>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</si>
  <si>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</si>
  <si>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</si>
  <si>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</si>
  <si>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</si>
  <si>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</si>
  <si>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</si>
  <si>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</si>
  <si>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 ставкам, применяемым к объектам налогообложения, расположенным в границ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</si>
  <si>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</si>
  <si>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</si>
  <si>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</si>
  <si>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1 01 02010 01 0000 110</t>
  </si>
  <si>
    <t xml:space="preserve"> 1 01 02020 01 0000 110</t>
  </si>
  <si>
    <t xml:space="preserve"> 1 05 01011 01 0000 110</t>
  </si>
  <si>
    <t xml:space="preserve"> 1 05 01012 01 0000 110</t>
  </si>
  <si>
    <t xml:space="preserve"> 1 05 01021 01 0000 110</t>
  </si>
  <si>
    <t xml:space="preserve"> 1 05 01022 01 0000 110</t>
  </si>
  <si>
    <t xml:space="preserve"> 1 05 01050 01 0000 110</t>
  </si>
  <si>
    <t xml:space="preserve"> 1 05 02010 02 0000 110</t>
  </si>
  <si>
    <t xml:space="preserve"> 1 05 02020 02 0000 110</t>
  </si>
  <si>
    <t xml:space="preserve"> 1 05 03010 01 0000 110</t>
  </si>
  <si>
    <t xml:space="preserve"> 1 05 04010 02 0000 110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</si>
  <si>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</si>
  <si>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1 16 90040 04 6000 140</t>
  </si>
  <si>
    <t>Денежные взыскания (штрафы) за нарушение земельного законодательства</t>
  </si>
  <si>
    <t xml:space="preserve"> 1 01 02030 01 0000 110</t>
  </si>
  <si>
    <t xml:space="preserve"> 1 06 01020 04 0000 110</t>
  </si>
  <si>
    <t xml:space="preserve"> 1 06 06032 04 0000 110</t>
  </si>
  <si>
    <t xml:space="preserve"> 1 06 06042 04 0000 110</t>
  </si>
  <si>
    <t xml:space="preserve"> 1 08 03010 01 0000 110</t>
  </si>
  <si>
    <t xml:space="preserve"> 1 09 01020 04 0000 110</t>
  </si>
  <si>
    <t xml:space="preserve"> 1 16 03010 01 6000 140</t>
  </si>
  <si>
    <t xml:space="preserve"> 1 16 03030 01 6000 140</t>
  </si>
  <si>
    <t xml:space="preserve"> 1 16 06000 01 6000 140</t>
  </si>
  <si>
    <t>Государственная пошлина за выдачу разрешения на установку рекламной конструкции</t>
  </si>
  <si>
    <t>1 08 07150 01 1000 110</t>
  </si>
  <si>
    <t xml:space="preserve"> 1 03 02230 01 0000 110</t>
  </si>
  <si>
    <t xml:space="preserve"> 1 03 02240 01 0000 110</t>
  </si>
  <si>
    <t xml:space="preserve"> 1 03 02250 01 0000 110</t>
  </si>
  <si>
    <t xml:space="preserve"> 1 03 02260 01 0000 110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</si>
  <si>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</si>
  <si>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</si>
  <si>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1 12 01030 01 6000 120</t>
  </si>
  <si>
    <t xml:space="preserve">Федеральная служба войск национальной гвардии Российской Федерации
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</si>
  <si>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</si>
  <si>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</t>
  </si>
  <si>
    <t>от_____________№__________</t>
  </si>
  <si>
    <t>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</si>
  <si>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 с внутригородским делением,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</si>
  <si>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</si>
  <si>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</si>
  <si>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</si>
  <si>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Субсидии бюджетам городских округов на 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</si>
  <si>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Налог на прибыль организаций, зачислявшийся до 1 января 2005 года в местные бюджеты, мобилизуемый на территориях городских округов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</si>
  <si>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</si>
  <si>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
</t>
  </si>
  <si>
    <t>к Решению Совета депутатов</t>
  </si>
  <si>
    <t xml:space="preserve">доходов бюджета </t>
  </si>
  <si>
    <t>Приложение № 7</t>
  </si>
  <si>
    <t xml:space="preserve"> 2 02 25497 04 0000 151</t>
  </si>
  <si>
    <t>1 12 01041 01 6000 120</t>
  </si>
  <si>
    <t>1 12 01042 01 6000 120</t>
  </si>
  <si>
    <t xml:space="preserve"> 1 16 43000 01 6000 140</t>
  </si>
  <si>
    <t>1 16 43000 01 6000 140</t>
  </si>
  <si>
    <t xml:space="preserve"> 1 16 33040 04 6000 140</t>
  </si>
  <si>
    <t>018</t>
  </si>
  <si>
    <t>Субсидии бюджетам городских округов на реализацию мероприятий по обеспечению жильем молодых семей</t>
  </si>
  <si>
    <t>1 13 02994 04 0000 130</t>
  </si>
  <si>
    <t>Прочие доходы от компенсации затрат бюджетов городских округов</t>
  </si>
  <si>
    <t>1 16 18040 04 0000 140</t>
  </si>
  <si>
    <t>Денежные взыскания (штрафы) за нарушение бюджетного законодательства (в части бюджетов городских округов)</t>
  </si>
  <si>
    <t>Плата за размещение отходов производства</t>
  </si>
  <si>
    <t xml:space="preserve">Плата за размещение твердых коммунальных отходов 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</si>
  <si>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</si>
  <si>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</si>
  <si>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</si>
  <si>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Федеральная антимонопольная служба</t>
  </si>
  <si>
    <t>Субсидии на строительство (реконструкцию) объектов культуры</t>
  </si>
  <si>
    <t xml:space="preserve">Доходы бюджета городского округа Реутов Московской области за 2019 год по кодам классификации доходов бюджетов </t>
  </si>
  <si>
    <t>Субсидии на ремонт подъездов в многоквартирных домах</t>
  </si>
  <si>
    <t>Субсидии на предоставление доступа к электронным сервисам цифровой инфраструктуры в сфере жилищно-коммунального хозяйства</t>
  </si>
  <si>
    <t>2 02 29999 04 0008 150</t>
  </si>
  <si>
    <t>2 02 29999 04 0009 150</t>
  </si>
  <si>
    <t>2 02 29999 04 0010 150</t>
  </si>
  <si>
    <t>2 02 29999 04 0015 150</t>
  </si>
  <si>
    <t>Субсидии на обустройство и установку детских игровых площадок на территории муниципальных образований Московской области</t>
  </si>
  <si>
    <t>2 02 29999 04 0016 150</t>
  </si>
  <si>
    <t>Субсидии на обустройство и установку детских игровых площадок на территории парков культуры и отдыха Московской области</t>
  </si>
  <si>
    <t>Устройство и капитальный ремонт электросетевого хозяйства, систем наружного освещения в рамках реализации проекта "Светлый город"</t>
  </si>
  <si>
    <t>2 02 29999 04 0017 150</t>
  </si>
  <si>
    <t>Субсидии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 граждан качеством предоставления государственных и муниципальных услуг</t>
  </si>
  <si>
    <t>2 02 29999 04 0018 150</t>
  </si>
  <si>
    <t>Субсидии на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</si>
  <si>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2 02 29999 04 0019 150</t>
  </si>
  <si>
    <t>Субвенции на предоставление гражданам субсидий на оплату жилого помещения и коммунальных услуг</t>
  </si>
  <si>
    <t>2 02 30022 04 0001 150</t>
  </si>
  <si>
    <t>Субвенции на обеспечение предоставления гражданам субсидий на оплату жилого помещения и коммунальных услуг</t>
  </si>
  <si>
    <t>2 02 30022 04 0002 150</t>
  </si>
  <si>
    <t>Субвенции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</si>
  <si>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2 02 30024 04 0002 150</t>
  </si>
  <si>
    <t>Субвенции на осуществление переданных государственных полномочий в соответствии с Законом Московской области № 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</si>
  <si>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2 02 30024 04 0003 150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</si>
  <si>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</si>
  <si>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2 02 30024 04 0005 150</t>
  </si>
  <si>
    <t>Субвенции на 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</si>
  <si>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2 02 30024 04 0007 150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</si>
  <si>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</si>
  <si>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2 02 30024 04 0008 150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</si>
  <si>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</si>
  <si>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2 02 35082 04 0000 150</t>
  </si>
  <si>
    <t>2 02 35118 04 0000 150</t>
  </si>
  <si>
    <t>Субвенции на обеспечение полноценным питанием беременных женщин, кормящих матерей, а также детей в возрасте до трех лет</t>
  </si>
  <si>
    <t>2 02 35120 04 0000 150</t>
  </si>
  <si>
    <t>2 02 39999 04 0005 150</t>
  </si>
  <si>
    <t>2 02 49999 04 0000 150</t>
  </si>
  <si>
    <t>Субвенции на осуществление государственных полномочий Московской области в области земельных отношений</t>
  </si>
  <si>
    <t>2 02 30024 04 0006 150</t>
  </si>
  <si>
    <t>Управление образования Администрации города Реутов</t>
  </si>
  <si>
    <t>005</t>
  </si>
  <si>
    <t>Субсидии 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 плату за использование помещений</t>
  </si>
  <si>
    <t>2 02 29999 04 0002 150</t>
  </si>
  <si>
    <t>Субсидии на мероприятия по организации отдыха детей в каникулярное время (Другие вопросы в области образования)</t>
  </si>
  <si>
    <t>2 02 29999 04 0003 150</t>
  </si>
  <si>
    <t>Субсидии на закупку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</si>
  <si>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2 02 29999 04 0005 150</t>
  </si>
  <si>
    <t>Субвенции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</si>
  <si>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Субвенции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</si>
  <si>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2 02 30029 04 0001 150</t>
  </si>
  <si>
    <t>Субвенции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</si>
  <si>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2 02 39999 04 0001 150</t>
  </si>
  <si>
    <t>Субвенции 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</si>
  <si>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2 02 39999 04 0002 150</t>
  </si>
  <si>
    <t>Субвенции 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</si>
  <si>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2 02 39999 04 0003 150</t>
  </si>
  <si>
    <t>Субвенции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</si>
  <si>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2 02 39999 04 0004 150</t>
  </si>
  <si>
    <t>Отдел культуры и молодежной политики Администрации города Реутов</t>
  </si>
  <si>
    <t>006</t>
  </si>
  <si>
    <t>Отдел по физической культуре и спорту Администрации города Реутов</t>
  </si>
  <si>
    <t>009</t>
  </si>
  <si>
    <t>Денежные взыскания (штрафы) за нарушение законодательства в области охраны окружающей среды</t>
  </si>
  <si>
    <t>1 16 25050 01 0000 140</t>
  </si>
  <si>
    <t>Субсидии на подготовку основания, приобретение и установку скейт-парков в муниципальных образованиях Московской области</t>
  </si>
  <si>
    <t>2 02 29999 04 0006 150</t>
  </si>
  <si>
    <t>2 19 60010 04 0000 150</t>
  </si>
  <si>
    <t xml:space="preserve"> Контрольно-счетная палата города Реутов</t>
  </si>
  <si>
    <t>1 16 90040 04 0000 140</t>
  </si>
  <si>
    <t>Налог с продаж (пени по соответствующему платежу)</t>
  </si>
  <si>
    <t>1 09 06010 02 2100 110</t>
  </si>
  <si>
    <t xml:space="preserve"> Генеральная прокуратура Российской Федерации</t>
  </si>
  <si>
    <t>1 16 90 040 04 6000 140</t>
  </si>
  <si>
    <t>Главное контрольное управление Московской области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</si>
  <si>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</si>
  <si>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1 16 25 000 00 0000 140</t>
  </si>
  <si>
    <t>1 16 33 040 04 0000 140</t>
  </si>
  <si>
    <t>Главное управление государственного административно - технического надзора Московской области</t>
  </si>
  <si>
    <t xml:space="preserve"> Главное управление Московской области "Государственная жилищная инспекция Московской области"</t>
  </si>
  <si>
    <t>Главное управление архитектуры и градостроительства Московской области</t>
  </si>
  <si>
    <t>1 13 01 994 04 0000 130</t>
  </si>
  <si>
    <t xml:space="preserve">городского округа Реутов  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</si>
</sst>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#,##0.00\ ;[Red]\-#,##0.00"/>
    <numFmt numFmtId="166" formatCode="#,##0.00_ ;[Red]\-#,##0.00\ "/>
    <numFmt numFmtId="167" formatCode="0.0"/>
    <numFmt numFmtId="168" formatCode="0.0%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 Cyr"/>
      <charset val="204"/>
    </font>
    <font>
      <sz val="11"/>
      <name val="Arial Cyr"/>
      <family val="2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</cellStyleXfs>
  <cellXfs count="72">
    <xf numFmtId="0" fontId="0" fillId="0" borderId="0" xfId="0"/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top" wrapText="1"/>
      <protection hidden="1"/>
    </xf>
    <xf numFmtId="167" fontId="7" fillId="0" borderId="0" xfId="0" applyNumberFormat="1" applyFont="1" applyAlignment="1">
      <alignment horizontal="left"/>
    </xf>
    <xf numFmtId="168" fontId="7" fillId="0" borderId="0" xfId="0" applyNumberFormat="1" applyFont="1" applyAlignment="1">
      <alignment horizontal="center"/>
    </xf>
    <xf numFmtId="168" fontId="14" fillId="0" borderId="0" xfId="0" applyNumberFormat="1" applyFont="1" applyAlignment="1">
      <alignment horizontal="center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10" fillId="2" borderId="2" xfId="12" applyNumberFormat="1" applyFont="1" applyFill="1" applyBorder="1" applyAlignment="1" applyProtection="1">
      <alignment horizontal="right" vertical="top" wrapText="1"/>
    </xf>
    <xf numFmtId="0" fontId="6" fillId="2" borderId="2" xfId="1" applyNumberFormat="1" applyFont="1" applyFill="1" applyBorder="1" applyAlignment="1" applyProtection="1">
      <alignment horizontal="left" vertical="top" wrapText="1"/>
      <protection hidden="1"/>
    </xf>
    <xf numFmtId="0" fontId="5" fillId="2" borderId="2" xfId="1" applyNumberFormat="1" applyFont="1" applyFill="1" applyBorder="1" applyAlignment="1" applyProtection="1">
      <alignment horizontal="center" vertical="top"/>
      <protection hidden="1"/>
    </xf>
    <xf numFmtId="0" fontId="6" fillId="2" borderId="2" xfId="1" applyNumberFormat="1" applyFont="1" applyFill="1" applyBorder="1" applyAlignment="1" applyProtection="1">
      <alignment vertical="top"/>
      <protection hidden="1"/>
    </xf>
    <xf numFmtId="2" fontId="6" fillId="2" borderId="2" xfId="1" applyNumberFormat="1" applyFont="1" applyFill="1" applyBorder="1" applyAlignment="1" applyProtection="1">
      <alignment horizontal="right" vertical="top"/>
      <protection hidden="1"/>
    </xf>
    <xf numFmtId="0" fontId="7" fillId="2" borderId="2" xfId="1" applyNumberFormat="1" applyFont="1" applyFill="1" applyBorder="1" applyAlignment="1" applyProtection="1">
      <alignment horizontal="left" vertical="top" wrapText="1"/>
      <protection hidden="1"/>
    </xf>
    <xf numFmtId="0" fontId="2" fillId="2" borderId="2" xfId="1" applyNumberFormat="1" applyFont="1" applyFill="1" applyBorder="1" applyAlignment="1" applyProtection="1">
      <alignment horizontal="center" vertical="top"/>
      <protection hidden="1"/>
    </xf>
    <xf numFmtId="0" fontId="7" fillId="2" borderId="2" xfId="1" applyNumberFormat="1" applyFont="1" applyFill="1" applyBorder="1" applyAlignment="1" applyProtection="1">
      <alignment vertical="top"/>
      <protection hidden="1"/>
    </xf>
    <xf numFmtId="2" fontId="7" fillId="2" borderId="2" xfId="1" applyNumberFormat="1" applyFont="1" applyFill="1" applyBorder="1" applyAlignment="1" applyProtection="1">
      <alignment horizontal="right" vertical="top"/>
      <protection hidden="1"/>
    </xf>
    <xf numFmtId="164" fontId="4" fillId="2" borderId="2" xfId="0" applyNumberFormat="1" applyFont="1" applyFill="1" applyBorder="1" applyAlignment="1">
      <alignment horizontal="left" vertical="top" wrapText="1"/>
    </xf>
    <xf numFmtId="0" fontId="6" fillId="2" borderId="2" xfId="1" applyNumberFormat="1" applyFont="1" applyFill="1" applyBorder="1" applyAlignment="1" applyProtection="1">
      <alignment horizontal="center" vertical="top"/>
      <protection hidden="1"/>
    </xf>
    <xf numFmtId="166" fontId="6" fillId="2" borderId="2" xfId="1" applyNumberFormat="1" applyFont="1" applyFill="1" applyBorder="1" applyAlignment="1" applyProtection="1">
      <alignment horizontal="right" vertical="top"/>
      <protection hidden="1"/>
    </xf>
    <xf numFmtId="0" fontId="8" fillId="2" borderId="2" xfId="0" applyFont="1" applyFill="1" applyBorder="1" applyAlignment="1">
      <alignment vertical="top" wrapText="1"/>
    </xf>
    <xf numFmtId="49" fontId="5" fillId="2" borderId="1" xfId="1" applyNumberFormat="1" applyFont="1" applyFill="1" applyBorder="1" applyAlignment="1" applyProtection="1">
      <alignment horizontal="center" vertical="top"/>
      <protection hidden="1"/>
    </xf>
    <xf numFmtId="0" fontId="6" fillId="2" borderId="1" xfId="1" applyNumberFormat="1" applyFont="1" applyFill="1" applyBorder="1" applyAlignment="1" applyProtection="1">
      <alignment horizontal="center" vertical="top"/>
      <protection hidden="1"/>
    </xf>
    <xf numFmtId="166" fontId="6" fillId="2" borderId="1" xfId="1" applyNumberFormat="1" applyFont="1" applyFill="1" applyBorder="1" applyAlignment="1" applyProtection="1">
      <alignment horizontal="right" vertical="top"/>
      <protection hidden="1"/>
    </xf>
    <xf numFmtId="0" fontId="12" fillId="2" borderId="2" xfId="0" applyFont="1" applyFill="1" applyBorder="1" applyAlignment="1">
      <alignment vertical="top" wrapText="1"/>
    </xf>
    <xf numFmtId="49" fontId="2" fillId="2" borderId="1" xfId="1" applyNumberFormat="1" applyFont="1" applyFill="1" applyBorder="1" applyAlignment="1" applyProtection="1">
      <alignment horizontal="center" vertical="top"/>
      <protection hidden="1"/>
    </xf>
    <xf numFmtId="0" fontId="7" fillId="2" borderId="1" xfId="1" applyNumberFormat="1" applyFont="1" applyFill="1" applyBorder="1" applyAlignment="1" applyProtection="1">
      <alignment vertical="top"/>
      <protection hidden="1"/>
    </xf>
    <xf numFmtId="166" fontId="7" fillId="2" borderId="1" xfId="1" applyNumberFormat="1" applyFont="1" applyFill="1" applyBorder="1" applyAlignment="1" applyProtection="1">
      <alignment horizontal="right" vertical="top"/>
      <protection hidden="1"/>
    </xf>
    <xf numFmtId="0" fontId="10" fillId="2" borderId="2" xfId="2" applyNumberFormat="1" applyFont="1" applyFill="1" applyBorder="1" applyAlignment="1" applyProtection="1">
      <alignment vertical="top" wrapText="1"/>
    </xf>
    <xf numFmtId="49" fontId="2" fillId="2" borderId="2" xfId="1" applyNumberFormat="1" applyFont="1" applyFill="1" applyBorder="1" applyAlignment="1" applyProtection="1">
      <alignment horizontal="center" vertical="top"/>
      <protection hidden="1"/>
    </xf>
    <xf numFmtId="0" fontId="10" fillId="2" borderId="2" xfId="3" applyNumberFormat="1" applyFont="1" applyFill="1" applyBorder="1" applyAlignment="1" applyProtection="1">
      <alignment vertical="top" wrapText="1"/>
    </xf>
    <xf numFmtId="165" fontId="10" fillId="2" borderId="2" xfId="3" applyNumberFormat="1" applyFont="1" applyFill="1" applyBorder="1" applyAlignment="1" applyProtection="1">
      <alignment horizontal="right" vertical="top" wrapText="1"/>
    </xf>
    <xf numFmtId="0" fontId="10" fillId="2" borderId="2" xfId="6" applyNumberFormat="1" applyFont="1" applyFill="1" applyBorder="1" applyAlignment="1" applyProtection="1">
      <alignment horizontal="left" vertical="top" wrapText="1"/>
    </xf>
    <xf numFmtId="0" fontId="10" fillId="2" borderId="2" xfId="7" applyNumberFormat="1" applyFont="1" applyFill="1" applyBorder="1" applyAlignment="1" applyProtection="1">
      <alignment vertical="top" wrapText="1"/>
    </xf>
    <xf numFmtId="165" fontId="10" fillId="2" borderId="2" xfId="7" applyNumberFormat="1" applyFont="1" applyFill="1" applyBorder="1" applyAlignment="1" applyProtection="1">
      <alignment horizontal="right" vertical="top" wrapText="1"/>
    </xf>
    <xf numFmtId="49" fontId="5" fillId="2" borderId="2" xfId="1" applyNumberFormat="1" applyFont="1" applyFill="1" applyBorder="1" applyAlignment="1" applyProtection="1">
      <alignment horizontal="center" vertical="top"/>
      <protection hidden="1"/>
    </xf>
    <xf numFmtId="0" fontId="10" fillId="2" borderId="2" xfId="4" applyNumberFormat="1" applyFont="1" applyFill="1" applyBorder="1" applyAlignment="1" applyProtection="1">
      <alignment horizontal="left" vertical="top" wrapText="1"/>
    </xf>
    <xf numFmtId="0" fontId="10" fillId="2" borderId="2" xfId="5" applyNumberFormat="1" applyFont="1" applyFill="1" applyBorder="1" applyAlignment="1" applyProtection="1">
      <alignment vertical="top" wrapText="1"/>
    </xf>
    <xf numFmtId="165" fontId="10" fillId="2" borderId="2" xfId="5" applyNumberFormat="1" applyFont="1" applyFill="1" applyBorder="1" applyAlignment="1" applyProtection="1">
      <alignment horizontal="right" vertical="top" wrapText="1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vertical="top"/>
    </xf>
    <xf numFmtId="166" fontId="7" fillId="2" borderId="2" xfId="1" applyNumberFormat="1" applyFont="1" applyFill="1" applyBorder="1" applyAlignment="1" applyProtection="1">
      <alignment horizontal="right" vertical="top"/>
      <protection hidden="1"/>
    </xf>
    <xf numFmtId="0" fontId="11" fillId="2" borderId="0" xfId="0" applyFont="1" applyFill="1" applyAlignment="1">
      <alignment horizontal="center" vertical="top" wrapText="1"/>
    </xf>
    <xf numFmtId="165" fontId="11" fillId="2" borderId="2" xfId="7" applyNumberFormat="1" applyFont="1" applyFill="1" applyBorder="1" applyAlignment="1" applyProtection="1">
      <alignment horizontal="righ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6" fillId="2" borderId="2" xfId="1" applyNumberFormat="1" applyFont="1" applyFill="1" applyBorder="1" applyAlignment="1" applyProtection="1">
      <alignment horizontal="center" vertical="top" wrapText="1"/>
      <protection hidden="1"/>
    </xf>
    <xf numFmtId="0" fontId="10" fillId="2" borderId="2" xfId="13" applyNumberFormat="1" applyFont="1" applyFill="1" applyBorder="1" applyAlignment="1" applyProtection="1">
      <alignment horizontal="left" vertical="top" wrapText="1"/>
    </xf>
    <xf numFmtId="0" fontId="10" fillId="2" borderId="2" xfId="14" applyNumberFormat="1" applyFont="1" applyFill="1" applyBorder="1" applyAlignment="1" applyProtection="1">
      <alignment vertical="top" wrapText="1"/>
    </xf>
    <xf numFmtId="4" fontId="13" fillId="2" borderId="2" xfId="0" applyNumberFormat="1" applyFont="1" applyFill="1" applyBorder="1" applyAlignment="1">
      <alignment horizontal="right" vertical="top" wrapText="1"/>
    </xf>
    <xf numFmtId="4" fontId="15" fillId="2" borderId="2" xfId="0" applyNumberFormat="1" applyFont="1" applyFill="1" applyBorder="1" applyAlignment="1">
      <alignment horizontal="right" vertical="top" wrapText="1"/>
    </xf>
    <xf numFmtId="0" fontId="10" fillId="2" borderId="2" xfId="15" applyNumberFormat="1" applyFont="1" applyFill="1" applyBorder="1" applyAlignment="1" applyProtection="1">
      <alignment horizontal="left" vertical="top" wrapText="1"/>
    </xf>
    <xf numFmtId="0" fontId="10" fillId="2" borderId="2" xfId="16" applyNumberFormat="1" applyFont="1" applyFill="1" applyBorder="1" applyAlignment="1" applyProtection="1">
      <alignment horizontal="left" vertical="top" wrapText="1"/>
    </xf>
    <xf numFmtId="165" fontId="10" fillId="2" borderId="2" xfId="17" applyNumberFormat="1" applyFont="1" applyFill="1" applyBorder="1" applyAlignment="1" applyProtection="1">
      <alignment horizontal="right" vertical="top" wrapText="1"/>
    </xf>
    <xf numFmtId="165" fontId="10" fillId="2" borderId="2" xfId="17" applyNumberFormat="1" applyFont="1" applyFill="1" applyBorder="1" applyAlignment="1" applyProtection="1">
      <alignment horizontal="right" vertical="center" wrapText="1"/>
    </xf>
    <xf numFmtId="0" fontId="10" fillId="2" borderId="2" xfId="8" applyNumberFormat="1" applyFont="1" applyFill="1" applyBorder="1" applyAlignment="1" applyProtection="1">
      <alignment horizontal="left" vertical="top" wrapText="1"/>
    </xf>
    <xf numFmtId="0" fontId="10" fillId="2" borderId="2" xfId="9" applyNumberFormat="1" applyFont="1" applyFill="1" applyBorder="1" applyAlignment="1" applyProtection="1">
      <alignment vertical="top" wrapText="1"/>
    </xf>
    <xf numFmtId="165" fontId="10" fillId="2" borderId="2" xfId="9" applyNumberFormat="1" applyFont="1" applyFill="1" applyBorder="1" applyAlignment="1" applyProtection="1">
      <alignment horizontal="right" vertical="top" wrapText="1"/>
    </xf>
    <xf numFmtId="0" fontId="10" fillId="2" borderId="2" xfId="13" applyNumberFormat="1" applyFont="1" applyFill="1" applyBorder="1" applyAlignment="1" applyProtection="1">
      <alignment vertical="top" wrapText="1"/>
    </xf>
    <xf numFmtId="165" fontId="10" fillId="2" borderId="2" xfId="10" applyNumberFormat="1" applyFont="1" applyFill="1" applyBorder="1" applyAlignment="1" applyProtection="1">
      <alignment horizontal="right" vertical="top" wrapText="1"/>
    </xf>
    <xf numFmtId="0" fontId="10" fillId="2" borderId="2" xfId="10" applyNumberFormat="1" applyFont="1" applyFill="1" applyBorder="1" applyAlignment="1" applyProtection="1">
      <alignment vertical="top" wrapText="1"/>
    </xf>
    <xf numFmtId="165" fontId="11" fillId="2" borderId="2" xfId="10" applyNumberFormat="1" applyFont="1" applyFill="1" applyBorder="1" applyAlignment="1" applyProtection="1">
      <alignment horizontal="right" vertical="top" wrapText="1"/>
    </xf>
    <xf numFmtId="0" fontId="10" fillId="2" borderId="2" xfId="11" applyNumberFormat="1" applyFont="1" applyFill="1" applyBorder="1" applyAlignment="1" applyProtection="1">
      <alignment horizontal="left" vertical="top" wrapText="1"/>
    </xf>
    <xf numFmtId="0" fontId="10" fillId="2" borderId="2" xfId="12" applyNumberFormat="1" applyFont="1" applyFill="1" applyBorder="1" applyAlignment="1" applyProtection="1">
      <alignment vertical="top" wrapText="1"/>
    </xf>
    <xf numFmtId="165" fontId="7" fillId="2" borderId="2" xfId="14" applyNumberFormat="1" applyFont="1" applyFill="1" applyBorder="1" applyAlignment="1" applyProtection="1">
      <alignment horizontal="right" vertical="top" wrapText="1"/>
    </xf>
    <xf numFmtId="2" fontId="13" fillId="2" borderId="2" xfId="0" applyNumberFormat="1" applyFont="1" applyFill="1" applyBorder="1" applyAlignment="1">
      <alignment horizontal="right" vertical="top"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12" fillId="0" borderId="0" xfId="0" applyFont="1" applyAlignment="1">
      <alignment horizontal="center" vertical="center" wrapText="1"/>
    </xf>
  </cellXfs>
  <cellStyles count="18">
    <cellStyle name="Обычный" xfId="0" builtinId="0"/>
    <cellStyle name="Обычный 10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" xfId="1"/>
    <cellStyle name="Обычный 20" xfId="17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5"/>
  <sheetViews>
    <sheetView tabSelected="1" zoomScaleNormal="100" workbookViewId="0">
      <selection activeCell="A6" sqref="A6:D6"/>
    </sheetView>
  </sheetViews>
  <sheetFormatPr defaultRowHeight="15"/>
  <cols>
    <col min="1" max="1" width="43.28515625" customWidth="1"/>
    <col min="3" max="3" width="23.5703125" customWidth="1"/>
    <col min="4" max="4" width="14.42578125" customWidth="1"/>
  </cols>
  <sheetData>
    <row r="1" spans="1:4">
      <c r="B1" s="3" t="s">
        <v>112</v>
      </c>
      <c r="C1" s="4"/>
      <c r="D1" s="5"/>
    </row>
    <row r="2" spans="1:4">
      <c r="B2" s="69" t="s">
        <v>110</v>
      </c>
      <c r="C2" s="69"/>
      <c r="D2" s="69"/>
    </row>
    <row r="3" spans="1:4">
      <c r="B3" s="69" t="s">
        <v>213</v>
      </c>
      <c r="C3" s="69"/>
      <c r="D3" s="69"/>
    </row>
    <row r="4" spans="1:4">
      <c r="B4" s="70" t="s">
        <v>100</v>
      </c>
      <c r="C4" s="69"/>
      <c r="D4" s="69"/>
    </row>
    <row r="6" spans="1:4" ht="29.25" customHeight="1">
      <c r="A6" s="71" t="s">
        <v>132</v>
      </c>
      <c r="B6" s="71"/>
      <c r="C6" s="71"/>
      <c r="D6" s="71"/>
    </row>
    <row r="7" spans="1:4" ht="27.75" customHeight="1"/>
    <row r="8" spans="1:4">
      <c r="A8" s="65" t="s">
        <v>0</v>
      </c>
      <c r="B8" s="67" t="s">
        <v>1</v>
      </c>
      <c r="C8" s="68"/>
      <c r="D8" s="65" t="s">
        <v>2</v>
      </c>
    </row>
    <row r="9" spans="1:4" ht="78.75">
      <c r="A9" s="66"/>
      <c r="B9" s="1" t="s">
        <v>3</v>
      </c>
      <c r="C9" s="6" t="s">
        <v>111</v>
      </c>
      <c r="D9" s="66"/>
    </row>
    <row r="10" spans="1:4" ht="15.75">
      <c r="A10" s="2">
        <v>1</v>
      </c>
      <c r="B10" s="2">
        <v>2</v>
      </c>
      <c r="C10" s="2">
        <v>3</v>
      </c>
      <c r="D10" s="2">
        <v>4</v>
      </c>
    </row>
    <row r="11" spans="1:4" ht="15.75">
      <c r="A11" s="16" t="s">
        <v>4</v>
      </c>
      <c r="B11" s="9" t="s">
        <v>5</v>
      </c>
      <c r="C11" s="17" t="s">
        <v>5</v>
      </c>
      <c r="D11" s="18">
        <v>3137209.11</v>
      </c>
    </row>
    <row r="12" spans="1:4" ht="15.75">
      <c r="A12" s="19" t="s">
        <v>17</v>
      </c>
      <c r="B12" s="20" t="s">
        <v>16</v>
      </c>
      <c r="C12" s="21" t="s">
        <v>5</v>
      </c>
      <c r="D12" s="22">
        <f>SUM(D13:D41)</f>
        <v>310662.08999999997</v>
      </c>
    </row>
    <row r="13" spans="1:4" ht="45">
      <c r="A13" s="23" t="s">
        <v>88</v>
      </c>
      <c r="B13" s="24" t="s">
        <v>16</v>
      </c>
      <c r="C13" s="25" t="s">
        <v>89</v>
      </c>
      <c r="D13" s="26">
        <v>18.5</v>
      </c>
    </row>
    <row r="14" spans="1:4" ht="105">
      <c r="A14" s="27" t="s">
        <v>101</v>
      </c>
      <c r="B14" s="28" t="s">
        <v>16</v>
      </c>
      <c r="C14" s="29" t="s">
        <v>24</v>
      </c>
      <c r="D14" s="30">
        <v>1420.43</v>
      </c>
    </row>
    <row r="15" spans="1:4" ht="45">
      <c r="A15" s="27" t="s">
        <v>15</v>
      </c>
      <c r="B15" s="28" t="s">
        <v>16</v>
      </c>
      <c r="C15" s="29" t="s">
        <v>25</v>
      </c>
      <c r="D15" s="30">
        <v>10685.69</v>
      </c>
    </row>
    <row r="16" spans="1:4" ht="30">
      <c r="A16" s="27" t="s">
        <v>122</v>
      </c>
      <c r="B16" s="28" t="s">
        <v>16</v>
      </c>
      <c r="C16" s="29" t="s">
        <v>121</v>
      </c>
      <c r="D16" s="30">
        <v>653.04</v>
      </c>
    </row>
    <row r="17" spans="1:4" ht="75">
      <c r="A17" s="27" t="s">
        <v>18</v>
      </c>
      <c r="B17" s="28" t="s">
        <v>16</v>
      </c>
      <c r="C17" s="29" t="s">
        <v>26</v>
      </c>
      <c r="D17" s="30">
        <v>78.430000000000007</v>
      </c>
    </row>
    <row r="18" spans="1:4" ht="49.5" customHeight="1">
      <c r="A18" s="27" t="s">
        <v>98</v>
      </c>
      <c r="B18" s="28" t="s">
        <v>16</v>
      </c>
      <c r="C18" s="29" t="s">
        <v>27</v>
      </c>
      <c r="D18" s="30">
        <v>339.86</v>
      </c>
    </row>
    <row r="19" spans="1:4" ht="107.25" customHeight="1">
      <c r="A19" s="31" t="s">
        <v>38</v>
      </c>
      <c r="B19" s="28" t="s">
        <v>16</v>
      </c>
      <c r="C19" s="32" t="s">
        <v>46</v>
      </c>
      <c r="D19" s="33">
        <v>11796</v>
      </c>
    </row>
    <row r="20" spans="1:4" ht="49.5" customHeight="1">
      <c r="A20" s="31" t="s">
        <v>120</v>
      </c>
      <c r="B20" s="28" t="s">
        <v>16</v>
      </c>
      <c r="C20" s="32" t="s">
        <v>113</v>
      </c>
      <c r="D20" s="33">
        <v>2847.7</v>
      </c>
    </row>
    <row r="21" spans="1:4" ht="49.5" customHeight="1">
      <c r="A21" s="27" t="s">
        <v>131</v>
      </c>
      <c r="B21" s="28" t="s">
        <v>16</v>
      </c>
      <c r="C21" s="29" t="s">
        <v>135</v>
      </c>
      <c r="D21" s="30">
        <v>41432.35</v>
      </c>
    </row>
    <row r="22" spans="1:4" ht="49.5" customHeight="1">
      <c r="A22" s="27" t="s">
        <v>133</v>
      </c>
      <c r="B22" s="28" t="s">
        <v>16</v>
      </c>
      <c r="C22" s="29" t="s">
        <v>136</v>
      </c>
      <c r="D22" s="30">
        <v>16152.5</v>
      </c>
    </row>
    <row r="23" spans="1:4" ht="49.5" customHeight="1">
      <c r="A23" s="27" t="s">
        <v>134</v>
      </c>
      <c r="B23" s="28" t="s">
        <v>16</v>
      </c>
      <c r="C23" s="29" t="s">
        <v>137</v>
      </c>
      <c r="D23" s="30">
        <v>1290.26</v>
      </c>
    </row>
    <row r="24" spans="1:4" ht="49.5" customHeight="1">
      <c r="A24" s="27" t="s">
        <v>139</v>
      </c>
      <c r="B24" s="28" t="s">
        <v>16</v>
      </c>
      <c r="C24" s="29" t="s">
        <v>138</v>
      </c>
      <c r="D24" s="30">
        <v>12733.03</v>
      </c>
    </row>
    <row r="25" spans="1:4" ht="49.5" customHeight="1">
      <c r="A25" s="27" t="s">
        <v>141</v>
      </c>
      <c r="B25" s="28" t="s">
        <v>16</v>
      </c>
      <c r="C25" s="29" t="s">
        <v>140</v>
      </c>
      <c r="D25" s="30">
        <v>19111.95</v>
      </c>
    </row>
    <row r="26" spans="1:4" ht="69" customHeight="1">
      <c r="A26" s="27" t="s">
        <v>142</v>
      </c>
      <c r="B26" s="28" t="s">
        <v>16</v>
      </c>
      <c r="C26" s="29" t="s">
        <v>143</v>
      </c>
      <c r="D26" s="30">
        <v>2749.22</v>
      </c>
    </row>
    <row r="27" spans="1:4" ht="142.5" customHeight="1">
      <c r="A27" s="27" t="s">
        <v>144</v>
      </c>
      <c r="B27" s="28" t="s">
        <v>16</v>
      </c>
      <c r="C27" s="29" t="s">
        <v>145</v>
      </c>
      <c r="D27" s="30">
        <v>298.38</v>
      </c>
    </row>
    <row r="28" spans="1:4" ht="81.75" customHeight="1">
      <c r="A28" s="27" t="s">
        <v>146</v>
      </c>
      <c r="B28" s="28" t="s">
        <v>16</v>
      </c>
      <c r="C28" s="29" t="s">
        <v>147</v>
      </c>
      <c r="D28" s="30">
        <v>1548</v>
      </c>
    </row>
    <row r="29" spans="1:4" ht="57.75" customHeight="1">
      <c r="A29" s="27" t="s">
        <v>148</v>
      </c>
      <c r="B29" s="28" t="s">
        <v>16</v>
      </c>
      <c r="C29" s="29" t="s">
        <v>149</v>
      </c>
      <c r="D29" s="30">
        <v>33533.1</v>
      </c>
    </row>
    <row r="30" spans="1:4" ht="63.75" customHeight="1">
      <c r="A30" s="27" t="s">
        <v>150</v>
      </c>
      <c r="B30" s="28" t="s">
        <v>16</v>
      </c>
      <c r="C30" s="29" t="s">
        <v>151</v>
      </c>
      <c r="D30" s="30">
        <v>3129.52</v>
      </c>
    </row>
    <row r="31" spans="1:4" ht="81" customHeight="1">
      <c r="A31" s="27" t="s">
        <v>152</v>
      </c>
      <c r="B31" s="28" t="s">
        <v>16</v>
      </c>
      <c r="C31" s="29" t="s">
        <v>153</v>
      </c>
      <c r="D31" s="30">
        <v>2464</v>
      </c>
    </row>
    <row r="32" spans="1:4" ht="127.5" customHeight="1">
      <c r="A32" s="27" t="s">
        <v>154</v>
      </c>
      <c r="B32" s="28" t="s">
        <v>16</v>
      </c>
      <c r="C32" s="29" t="s">
        <v>155</v>
      </c>
      <c r="D32" s="30">
        <v>857.71</v>
      </c>
    </row>
    <row r="33" spans="1:4" ht="99" customHeight="1">
      <c r="A33" s="27" t="s">
        <v>156</v>
      </c>
      <c r="B33" s="28" t="s">
        <v>16</v>
      </c>
      <c r="C33" s="29" t="s">
        <v>157</v>
      </c>
      <c r="D33" s="30">
        <v>4837.68</v>
      </c>
    </row>
    <row r="34" spans="1:4" ht="60.75" customHeight="1">
      <c r="A34" s="27" t="s">
        <v>158</v>
      </c>
      <c r="B34" s="28" t="s">
        <v>16</v>
      </c>
      <c r="C34" s="29" t="s">
        <v>159</v>
      </c>
      <c r="D34" s="30">
        <v>1571</v>
      </c>
    </row>
    <row r="35" spans="1:4" ht="68.25" customHeight="1">
      <c r="A35" s="27" t="s">
        <v>160</v>
      </c>
      <c r="B35" s="28" t="s">
        <v>16</v>
      </c>
      <c r="C35" s="29" t="s">
        <v>161</v>
      </c>
      <c r="D35" s="30">
        <v>612</v>
      </c>
    </row>
    <row r="36" spans="1:4" ht="84.75" customHeight="1">
      <c r="A36" s="27" t="s">
        <v>162</v>
      </c>
      <c r="B36" s="28" t="s">
        <v>16</v>
      </c>
      <c r="C36" s="29" t="s">
        <v>163</v>
      </c>
      <c r="D36" s="30">
        <v>30438.57</v>
      </c>
    </row>
    <row r="37" spans="1:4" ht="69.75" customHeight="1">
      <c r="A37" s="27" t="s">
        <v>39</v>
      </c>
      <c r="B37" s="28" t="s">
        <v>16</v>
      </c>
      <c r="C37" s="29" t="s">
        <v>164</v>
      </c>
      <c r="D37" s="30">
        <v>6635</v>
      </c>
    </row>
    <row r="38" spans="1:4" ht="77.25" customHeight="1">
      <c r="A38" s="27" t="s">
        <v>127</v>
      </c>
      <c r="B38" s="28" t="s">
        <v>16</v>
      </c>
      <c r="C38" s="29" t="s">
        <v>166</v>
      </c>
      <c r="D38" s="30">
        <v>0.4</v>
      </c>
    </row>
    <row r="39" spans="1:4" ht="59.25" customHeight="1">
      <c r="A39" s="27" t="s">
        <v>165</v>
      </c>
      <c r="B39" s="28" t="s">
        <v>16</v>
      </c>
      <c r="C39" s="29" t="s">
        <v>167</v>
      </c>
      <c r="D39" s="30">
        <v>8510.58</v>
      </c>
    </row>
    <row r="40" spans="1:4" ht="41.25" customHeight="1">
      <c r="A40" s="27" t="s">
        <v>40</v>
      </c>
      <c r="B40" s="28" t="s">
        <v>16</v>
      </c>
      <c r="C40" s="29" t="s">
        <v>168</v>
      </c>
      <c r="D40" s="30">
        <v>91484</v>
      </c>
    </row>
    <row r="41" spans="1:4" ht="30">
      <c r="A41" s="27" t="s">
        <v>19</v>
      </c>
      <c r="B41" s="28" t="s">
        <v>16</v>
      </c>
      <c r="C41" s="29" t="s">
        <v>28</v>
      </c>
      <c r="D41" s="30">
        <v>3433.19</v>
      </c>
    </row>
    <row r="42" spans="1:4" ht="28.5">
      <c r="A42" s="8" t="s">
        <v>20</v>
      </c>
      <c r="B42" s="34" t="s">
        <v>21</v>
      </c>
      <c r="C42" s="10" t="s">
        <v>5</v>
      </c>
      <c r="D42" s="18">
        <f>SUM(D43:D51)</f>
        <v>348719.32</v>
      </c>
    </row>
    <row r="43" spans="1:4" ht="124.5" customHeight="1">
      <c r="A43" s="35" t="s">
        <v>102</v>
      </c>
      <c r="B43" s="28" t="s">
        <v>21</v>
      </c>
      <c r="C43" s="36" t="s">
        <v>29</v>
      </c>
      <c r="D43" s="37">
        <v>216409.57</v>
      </c>
    </row>
    <row r="44" spans="1:4" ht="106.5" customHeight="1">
      <c r="A44" s="35" t="s">
        <v>103</v>
      </c>
      <c r="B44" s="28" t="s">
        <v>21</v>
      </c>
      <c r="C44" s="36" t="s">
        <v>30</v>
      </c>
      <c r="D44" s="37">
        <v>13323.37</v>
      </c>
    </row>
    <row r="45" spans="1:4" ht="45">
      <c r="A45" s="35" t="s">
        <v>22</v>
      </c>
      <c r="B45" s="28" t="s">
        <v>21</v>
      </c>
      <c r="C45" s="36" t="s">
        <v>31</v>
      </c>
      <c r="D45" s="37">
        <v>36742.26</v>
      </c>
    </row>
    <row r="46" spans="1:4" ht="60">
      <c r="A46" s="35" t="s">
        <v>99</v>
      </c>
      <c r="B46" s="28" t="s">
        <v>21</v>
      </c>
      <c r="C46" s="36" t="s">
        <v>32</v>
      </c>
      <c r="D46" s="37">
        <v>2124.2199999999998</v>
      </c>
    </row>
    <row r="47" spans="1:4" ht="105">
      <c r="A47" s="27" t="s">
        <v>101</v>
      </c>
      <c r="B47" s="28" t="s">
        <v>21</v>
      </c>
      <c r="C47" s="36" t="s">
        <v>24</v>
      </c>
      <c r="D47" s="37">
        <v>30303.32</v>
      </c>
    </row>
    <row r="48" spans="1:4" ht="30">
      <c r="A48" s="35" t="s">
        <v>23</v>
      </c>
      <c r="B48" s="28" t="s">
        <v>21</v>
      </c>
      <c r="C48" s="36" t="s">
        <v>33</v>
      </c>
      <c r="D48" s="37">
        <v>2012.57</v>
      </c>
    </row>
    <row r="49" spans="1:4" ht="138.75" customHeight="1">
      <c r="A49" s="35" t="s">
        <v>104</v>
      </c>
      <c r="B49" s="28" t="s">
        <v>21</v>
      </c>
      <c r="C49" s="36" t="s">
        <v>34</v>
      </c>
      <c r="D49" s="37">
        <v>38006.339999999997</v>
      </c>
    </row>
    <row r="50" spans="1:4" ht="66.75" customHeight="1">
      <c r="A50" s="35" t="s">
        <v>105</v>
      </c>
      <c r="B50" s="28" t="s">
        <v>21</v>
      </c>
      <c r="C50" s="36" t="s">
        <v>35</v>
      </c>
      <c r="D50" s="37">
        <v>7776.67</v>
      </c>
    </row>
    <row r="51" spans="1:4" ht="47.25" customHeight="1">
      <c r="A51" s="35" t="s">
        <v>169</v>
      </c>
      <c r="B51" s="28" t="s">
        <v>21</v>
      </c>
      <c r="C51" s="36" t="s">
        <v>170</v>
      </c>
      <c r="D51" s="37">
        <v>2021</v>
      </c>
    </row>
    <row r="52" spans="1:4" ht="30" customHeight="1">
      <c r="A52" s="8" t="s">
        <v>171</v>
      </c>
      <c r="B52" s="34" t="s">
        <v>172</v>
      </c>
      <c r="C52" s="14"/>
      <c r="D52" s="18">
        <f>SUM(D53:D64)</f>
        <v>1320623.02</v>
      </c>
    </row>
    <row r="53" spans="1:4" ht="30" customHeight="1">
      <c r="A53" s="38" t="s">
        <v>122</v>
      </c>
      <c r="B53" s="28" t="s">
        <v>172</v>
      </c>
      <c r="C53" s="39" t="s">
        <v>121</v>
      </c>
      <c r="D53" s="40">
        <v>1285.71</v>
      </c>
    </row>
    <row r="54" spans="1:4" ht="138.75" customHeight="1">
      <c r="A54" s="31" t="s">
        <v>106</v>
      </c>
      <c r="B54" s="28" t="s">
        <v>172</v>
      </c>
      <c r="C54" s="32" t="s">
        <v>47</v>
      </c>
      <c r="D54" s="33">
        <v>42529.63</v>
      </c>
    </row>
    <row r="55" spans="1:4" ht="74.25" customHeight="1">
      <c r="A55" s="31" t="s">
        <v>173</v>
      </c>
      <c r="B55" s="28" t="s">
        <v>172</v>
      </c>
      <c r="C55" s="32" t="s">
        <v>174</v>
      </c>
      <c r="D55" s="33">
        <v>14725</v>
      </c>
    </row>
    <row r="56" spans="1:4" ht="51" customHeight="1">
      <c r="A56" s="31" t="s">
        <v>175</v>
      </c>
      <c r="B56" s="28" t="s">
        <v>172</v>
      </c>
      <c r="C56" s="32" t="s">
        <v>176</v>
      </c>
      <c r="D56" s="33">
        <v>4921.66</v>
      </c>
    </row>
    <row r="57" spans="1:4" ht="108.75" customHeight="1">
      <c r="A57" s="31" t="s">
        <v>177</v>
      </c>
      <c r="B57" s="28" t="s">
        <v>172</v>
      </c>
      <c r="C57" s="32" t="s">
        <v>178</v>
      </c>
      <c r="D57" s="33">
        <v>1000</v>
      </c>
    </row>
    <row r="58" spans="1:4" ht="171.75" customHeight="1">
      <c r="A58" s="31" t="s">
        <v>179</v>
      </c>
      <c r="B58" s="28" t="s">
        <v>172</v>
      </c>
      <c r="C58" s="32" t="s">
        <v>48</v>
      </c>
      <c r="D58" s="33">
        <v>43758</v>
      </c>
    </row>
    <row r="59" spans="1:4" ht="111.75" customHeight="1">
      <c r="A59" s="31" t="s">
        <v>180</v>
      </c>
      <c r="B59" s="28" t="s">
        <v>172</v>
      </c>
      <c r="C59" s="32" t="s">
        <v>181</v>
      </c>
      <c r="D59" s="33">
        <v>33795</v>
      </c>
    </row>
    <row r="60" spans="1:4" ht="248.25" customHeight="1">
      <c r="A60" s="31" t="s">
        <v>182</v>
      </c>
      <c r="B60" s="28" t="s">
        <v>172</v>
      </c>
      <c r="C60" s="32" t="s">
        <v>183</v>
      </c>
      <c r="D60" s="33">
        <v>571340.49</v>
      </c>
    </row>
    <row r="61" spans="1:4" ht="212.25" customHeight="1">
      <c r="A61" s="31" t="s">
        <v>184</v>
      </c>
      <c r="B61" s="28" t="s">
        <v>172</v>
      </c>
      <c r="C61" s="32" t="s">
        <v>185</v>
      </c>
      <c r="D61" s="33">
        <v>5336.1</v>
      </c>
    </row>
    <row r="62" spans="1:4" ht="139.5" customHeight="1">
      <c r="A62" s="31" t="s">
        <v>186</v>
      </c>
      <c r="B62" s="28" t="s">
        <v>172</v>
      </c>
      <c r="C62" s="32" t="s">
        <v>187</v>
      </c>
      <c r="D62" s="33">
        <v>23220</v>
      </c>
    </row>
    <row r="63" spans="1:4" ht="171.75" customHeight="1">
      <c r="A63" s="31" t="s">
        <v>188</v>
      </c>
      <c r="B63" s="28" t="s">
        <v>172</v>
      </c>
      <c r="C63" s="32" t="s">
        <v>189</v>
      </c>
      <c r="D63" s="33">
        <v>559598.43000000005</v>
      </c>
    </row>
    <row r="64" spans="1:4" ht="45" customHeight="1">
      <c r="A64" s="31" t="s">
        <v>40</v>
      </c>
      <c r="B64" s="28" t="s">
        <v>172</v>
      </c>
      <c r="C64" s="32" t="s">
        <v>49</v>
      </c>
      <c r="D64" s="33">
        <v>19113</v>
      </c>
    </row>
    <row r="65" spans="1:4" ht="31.5" customHeight="1">
      <c r="A65" s="41" t="s">
        <v>190</v>
      </c>
      <c r="B65" s="34" t="s">
        <v>191</v>
      </c>
      <c r="C65" s="32"/>
      <c r="D65" s="42">
        <f>SUM(D66)</f>
        <v>740</v>
      </c>
    </row>
    <row r="66" spans="1:4" ht="31.5" customHeight="1">
      <c r="A66" s="43" t="s">
        <v>40</v>
      </c>
      <c r="B66" s="28" t="s">
        <v>191</v>
      </c>
      <c r="C66" s="32" t="s">
        <v>168</v>
      </c>
      <c r="D66" s="33">
        <v>740</v>
      </c>
    </row>
    <row r="67" spans="1:4" ht="31.5" customHeight="1">
      <c r="A67" s="44" t="s">
        <v>192</v>
      </c>
      <c r="B67" s="34" t="s">
        <v>193</v>
      </c>
      <c r="C67" s="32"/>
      <c r="D67" s="42">
        <f>SUM(D68:D70)</f>
        <v>12182.7</v>
      </c>
    </row>
    <row r="68" spans="1:4" ht="31.5" customHeight="1">
      <c r="A68" s="43" t="s">
        <v>194</v>
      </c>
      <c r="B68" s="28" t="s">
        <v>193</v>
      </c>
      <c r="C68" s="32" t="s">
        <v>195</v>
      </c>
      <c r="D68" s="33">
        <v>60</v>
      </c>
    </row>
    <row r="69" spans="1:4" ht="31.5" customHeight="1">
      <c r="A69" s="43" t="s">
        <v>196</v>
      </c>
      <c r="B69" s="28" t="s">
        <v>193</v>
      </c>
      <c r="C69" s="32" t="s">
        <v>197</v>
      </c>
      <c r="D69" s="33">
        <v>11612.7</v>
      </c>
    </row>
    <row r="70" spans="1:4" ht="31.5" customHeight="1">
      <c r="A70" s="43" t="s">
        <v>40</v>
      </c>
      <c r="B70" s="28" t="s">
        <v>193</v>
      </c>
      <c r="C70" s="32" t="s">
        <v>168</v>
      </c>
      <c r="D70" s="33">
        <v>510</v>
      </c>
    </row>
    <row r="71" spans="1:4" ht="28.5">
      <c r="A71" s="45" t="s">
        <v>36</v>
      </c>
      <c r="B71" s="34" t="s">
        <v>37</v>
      </c>
      <c r="C71" s="14"/>
      <c r="D71" s="18">
        <f>SUM(D72)</f>
        <v>-5736.13</v>
      </c>
    </row>
    <row r="72" spans="1:4" ht="48.75" customHeight="1">
      <c r="A72" s="46" t="s">
        <v>41</v>
      </c>
      <c r="B72" s="13">
        <v>17</v>
      </c>
      <c r="C72" s="47" t="s">
        <v>198</v>
      </c>
      <c r="D72" s="40">
        <v>-5736.13</v>
      </c>
    </row>
    <row r="73" spans="1:4" ht="48.75" customHeight="1">
      <c r="A73" s="8" t="s">
        <v>199</v>
      </c>
      <c r="B73" s="34" t="s">
        <v>119</v>
      </c>
      <c r="C73" s="14"/>
      <c r="D73" s="48">
        <f>SUM(D74)</f>
        <v>10</v>
      </c>
    </row>
    <row r="74" spans="1:4" ht="48.75" customHeight="1">
      <c r="A74" s="12" t="s">
        <v>124</v>
      </c>
      <c r="B74" s="28" t="s">
        <v>119</v>
      </c>
      <c r="C74" s="14" t="s">
        <v>123</v>
      </c>
      <c r="D74" s="49">
        <v>10</v>
      </c>
    </row>
    <row r="75" spans="1:4" ht="48.75" customHeight="1">
      <c r="A75" s="8" t="s">
        <v>6</v>
      </c>
      <c r="B75" s="34" t="s">
        <v>7</v>
      </c>
      <c r="C75" s="14"/>
      <c r="D75" s="48">
        <f>SUM(M19,D76)</f>
        <v>11320.22</v>
      </c>
    </row>
    <row r="76" spans="1:4" ht="48.75" customHeight="1">
      <c r="A76" s="12" t="s">
        <v>98</v>
      </c>
      <c r="B76" s="28" t="s">
        <v>7</v>
      </c>
      <c r="C76" s="14" t="s">
        <v>200</v>
      </c>
      <c r="D76" s="49">
        <v>11320.22</v>
      </c>
    </row>
    <row r="77" spans="1:4" ht="28.5">
      <c r="A77" s="8" t="s">
        <v>8</v>
      </c>
      <c r="B77" s="34" t="s">
        <v>9</v>
      </c>
      <c r="C77" s="14"/>
      <c r="D77" s="48">
        <f>SUM(D78:D81)</f>
        <v>512.69000000000005</v>
      </c>
    </row>
    <row r="78" spans="1:4" ht="45">
      <c r="A78" s="50" t="s">
        <v>94</v>
      </c>
      <c r="B78" s="28" t="s">
        <v>9</v>
      </c>
      <c r="C78" s="51" t="s">
        <v>10</v>
      </c>
      <c r="D78" s="52">
        <v>95.03</v>
      </c>
    </row>
    <row r="79" spans="1:4" ht="42.75" customHeight="1">
      <c r="A79" s="50" t="s">
        <v>95</v>
      </c>
      <c r="B79" s="28" t="s">
        <v>9</v>
      </c>
      <c r="C79" s="51" t="s">
        <v>96</v>
      </c>
      <c r="D79" s="52">
        <v>70.55</v>
      </c>
    </row>
    <row r="80" spans="1:4" ht="29.25" customHeight="1">
      <c r="A80" s="50" t="s">
        <v>125</v>
      </c>
      <c r="B80" s="28" t="s">
        <v>9</v>
      </c>
      <c r="C80" s="51" t="s">
        <v>114</v>
      </c>
      <c r="D80" s="52">
        <v>340.67</v>
      </c>
    </row>
    <row r="81" spans="1:4" ht="30">
      <c r="A81" s="50" t="s">
        <v>126</v>
      </c>
      <c r="B81" s="28" t="s">
        <v>9</v>
      </c>
      <c r="C81" s="51" t="s">
        <v>115</v>
      </c>
      <c r="D81" s="53">
        <v>6.44</v>
      </c>
    </row>
    <row r="82" spans="1:4" ht="15.75">
      <c r="A82" s="8" t="s">
        <v>11</v>
      </c>
      <c r="B82" s="9">
        <v>100</v>
      </c>
      <c r="C82" s="10" t="s">
        <v>5</v>
      </c>
      <c r="D82" s="18">
        <f>SUM(D83:D86)</f>
        <v>4317.59</v>
      </c>
    </row>
    <row r="83" spans="1:4" ht="90">
      <c r="A83" s="54" t="s">
        <v>42</v>
      </c>
      <c r="B83" s="13">
        <v>100</v>
      </c>
      <c r="C83" s="55" t="s">
        <v>90</v>
      </c>
      <c r="D83" s="56">
        <v>1965.29</v>
      </c>
    </row>
    <row r="84" spans="1:4" ht="105">
      <c r="A84" s="54" t="s">
        <v>43</v>
      </c>
      <c r="B84" s="13">
        <v>100</v>
      </c>
      <c r="C84" s="55" t="s">
        <v>91</v>
      </c>
      <c r="D84" s="56">
        <v>14.44</v>
      </c>
    </row>
    <row r="85" spans="1:4" ht="75">
      <c r="A85" s="54" t="s">
        <v>44</v>
      </c>
      <c r="B85" s="13">
        <v>100</v>
      </c>
      <c r="C85" s="55" t="s">
        <v>92</v>
      </c>
      <c r="D85" s="56">
        <v>2625.64</v>
      </c>
    </row>
    <row r="86" spans="1:4" ht="90">
      <c r="A86" s="54" t="s">
        <v>45</v>
      </c>
      <c r="B86" s="13">
        <v>100</v>
      </c>
      <c r="C86" s="55" t="s">
        <v>93</v>
      </c>
      <c r="D86" s="56">
        <v>-287.77999999999997</v>
      </c>
    </row>
    <row r="87" spans="1:4" ht="15.75">
      <c r="A87" s="8" t="s">
        <v>130</v>
      </c>
      <c r="B87" s="9">
        <v>161</v>
      </c>
      <c r="C87" s="14"/>
      <c r="D87" s="18">
        <f>SUM(D88)</f>
        <v>156</v>
      </c>
    </row>
    <row r="88" spans="1:4" ht="72" customHeight="1">
      <c r="A88" s="12" t="s">
        <v>128</v>
      </c>
      <c r="B88" s="13">
        <v>161</v>
      </c>
      <c r="C88" s="47" t="s">
        <v>118</v>
      </c>
      <c r="D88" s="40">
        <v>156</v>
      </c>
    </row>
    <row r="89" spans="1:4" ht="36.75" customHeight="1">
      <c r="A89" s="8" t="s">
        <v>97</v>
      </c>
      <c r="B89" s="9">
        <v>180</v>
      </c>
      <c r="C89" s="14"/>
      <c r="D89" s="18">
        <f>SUM(D90:D91)</f>
        <v>21448.44</v>
      </c>
    </row>
    <row r="90" spans="1:4" ht="92.25" customHeight="1">
      <c r="A90" s="12" t="s">
        <v>129</v>
      </c>
      <c r="B90" s="13">
        <v>180</v>
      </c>
      <c r="C90" s="47" t="s">
        <v>116</v>
      </c>
      <c r="D90" s="40">
        <v>10.44</v>
      </c>
    </row>
    <row r="91" spans="1:4" ht="48.75" customHeight="1">
      <c r="A91" s="57" t="s">
        <v>98</v>
      </c>
      <c r="B91" s="13">
        <v>180</v>
      </c>
      <c r="C91" s="47" t="s">
        <v>77</v>
      </c>
      <c r="D91" s="58">
        <v>21438</v>
      </c>
    </row>
    <row r="92" spans="1:4" ht="15.75">
      <c r="A92" s="8" t="s">
        <v>12</v>
      </c>
      <c r="B92" s="9">
        <v>182</v>
      </c>
      <c r="C92" s="59"/>
      <c r="D92" s="60">
        <f>SUM(D93:D113)</f>
        <v>1111158.1000000001</v>
      </c>
    </row>
    <row r="93" spans="1:4" ht="105">
      <c r="A93" s="61" t="s">
        <v>50</v>
      </c>
      <c r="B93" s="13">
        <v>182</v>
      </c>
      <c r="C93" s="62" t="s">
        <v>65</v>
      </c>
      <c r="D93" s="7">
        <v>376251.15</v>
      </c>
    </row>
    <row r="94" spans="1:4" ht="144" customHeight="1">
      <c r="A94" s="61" t="s">
        <v>51</v>
      </c>
      <c r="B94" s="13">
        <v>182</v>
      </c>
      <c r="C94" s="62" t="s">
        <v>66</v>
      </c>
      <c r="D94" s="7">
        <v>2307.98</v>
      </c>
    </row>
    <row r="95" spans="1:4" ht="60">
      <c r="A95" s="61" t="s">
        <v>52</v>
      </c>
      <c r="B95" s="13">
        <v>182</v>
      </c>
      <c r="C95" s="62" t="s">
        <v>79</v>
      </c>
      <c r="D95" s="7">
        <v>11165.86</v>
      </c>
    </row>
    <row r="96" spans="1:4" ht="45">
      <c r="A96" s="61" t="s">
        <v>53</v>
      </c>
      <c r="B96" s="13">
        <v>182</v>
      </c>
      <c r="C96" s="62" t="s">
        <v>67</v>
      </c>
      <c r="D96" s="7">
        <v>277032.03999999998</v>
      </c>
    </row>
    <row r="97" spans="1:4" ht="60">
      <c r="A97" s="61" t="s">
        <v>54</v>
      </c>
      <c r="B97" s="13">
        <v>182</v>
      </c>
      <c r="C97" s="62" t="s">
        <v>68</v>
      </c>
      <c r="D97" s="7">
        <v>4.4400000000000004</v>
      </c>
    </row>
    <row r="98" spans="1:4" ht="60">
      <c r="A98" s="61" t="s">
        <v>55</v>
      </c>
      <c r="B98" s="13">
        <v>182</v>
      </c>
      <c r="C98" s="62" t="s">
        <v>69</v>
      </c>
      <c r="D98" s="7">
        <v>55714.49</v>
      </c>
    </row>
    <row r="99" spans="1:4" ht="75">
      <c r="A99" s="61" t="s">
        <v>56</v>
      </c>
      <c r="B99" s="13">
        <v>182</v>
      </c>
      <c r="C99" s="62" t="s">
        <v>70</v>
      </c>
      <c r="D99" s="7">
        <v>99.27</v>
      </c>
    </row>
    <row r="100" spans="1:4" ht="30">
      <c r="A100" s="61" t="s">
        <v>57</v>
      </c>
      <c r="B100" s="13">
        <v>182</v>
      </c>
      <c r="C100" s="62" t="s">
        <v>71</v>
      </c>
      <c r="D100" s="7">
        <v>47.03</v>
      </c>
    </row>
    <row r="101" spans="1:4" ht="30">
      <c r="A101" s="61" t="s">
        <v>58</v>
      </c>
      <c r="B101" s="13">
        <v>182</v>
      </c>
      <c r="C101" s="62" t="s">
        <v>72</v>
      </c>
      <c r="D101" s="7">
        <v>59246.15</v>
      </c>
    </row>
    <row r="102" spans="1:4" ht="48" customHeight="1">
      <c r="A102" s="61" t="s">
        <v>59</v>
      </c>
      <c r="B102" s="13">
        <v>182</v>
      </c>
      <c r="C102" s="62" t="s">
        <v>73</v>
      </c>
      <c r="D102" s="7">
        <v>50.94</v>
      </c>
    </row>
    <row r="103" spans="1:4" ht="15.75">
      <c r="A103" s="61" t="s">
        <v>13</v>
      </c>
      <c r="B103" s="13">
        <v>182</v>
      </c>
      <c r="C103" s="62" t="s">
        <v>74</v>
      </c>
      <c r="D103" s="7">
        <v>50.71</v>
      </c>
    </row>
    <row r="104" spans="1:4" ht="45">
      <c r="A104" s="61" t="s">
        <v>60</v>
      </c>
      <c r="B104" s="13">
        <v>182</v>
      </c>
      <c r="C104" s="62" t="s">
        <v>75</v>
      </c>
      <c r="D104" s="7">
        <v>20351.29</v>
      </c>
    </row>
    <row r="105" spans="1:4" ht="60">
      <c r="A105" s="61" t="s">
        <v>61</v>
      </c>
      <c r="B105" s="13">
        <v>182</v>
      </c>
      <c r="C105" s="62" t="s">
        <v>80</v>
      </c>
      <c r="D105" s="7">
        <v>109632.34</v>
      </c>
    </row>
    <row r="106" spans="1:4" ht="45">
      <c r="A106" s="61" t="s">
        <v>62</v>
      </c>
      <c r="B106" s="13">
        <v>182</v>
      </c>
      <c r="C106" s="62" t="s">
        <v>81</v>
      </c>
      <c r="D106" s="7">
        <v>169662.06</v>
      </c>
    </row>
    <row r="107" spans="1:4" ht="46.5" customHeight="1">
      <c r="A107" s="61" t="s">
        <v>63</v>
      </c>
      <c r="B107" s="13">
        <v>182</v>
      </c>
      <c r="C107" s="62" t="s">
        <v>82</v>
      </c>
      <c r="D107" s="7">
        <v>12337.85</v>
      </c>
    </row>
    <row r="108" spans="1:4" ht="62.25" customHeight="1">
      <c r="A108" s="61" t="s">
        <v>64</v>
      </c>
      <c r="B108" s="13">
        <v>182</v>
      </c>
      <c r="C108" s="62" t="s">
        <v>83</v>
      </c>
      <c r="D108" s="7">
        <v>16983.89</v>
      </c>
    </row>
    <row r="109" spans="1:4" ht="61.5" customHeight="1">
      <c r="A109" s="61" t="s">
        <v>107</v>
      </c>
      <c r="B109" s="13">
        <v>182</v>
      </c>
      <c r="C109" s="62" t="s">
        <v>84</v>
      </c>
      <c r="D109" s="7">
        <v>5.33</v>
      </c>
    </row>
    <row r="110" spans="1:4" ht="51.75" customHeight="1">
      <c r="A110" s="61" t="s">
        <v>201</v>
      </c>
      <c r="B110" s="13">
        <v>182</v>
      </c>
      <c r="C110" s="62" t="s">
        <v>202</v>
      </c>
      <c r="D110" s="7">
        <v>0.14000000000000001</v>
      </c>
    </row>
    <row r="111" spans="1:4" ht="110.25" customHeight="1">
      <c r="A111" s="46" t="s">
        <v>109</v>
      </c>
      <c r="B111" s="13">
        <v>182</v>
      </c>
      <c r="C111" s="47" t="s">
        <v>85</v>
      </c>
      <c r="D111" s="63">
        <v>185.5</v>
      </c>
    </row>
    <row r="112" spans="1:4" ht="80.25" customHeight="1">
      <c r="A112" s="46" t="s">
        <v>76</v>
      </c>
      <c r="B112" s="13">
        <v>182</v>
      </c>
      <c r="C112" s="47" t="s">
        <v>86</v>
      </c>
      <c r="D112" s="63">
        <v>7.6</v>
      </c>
    </row>
    <row r="113" spans="1:4" ht="78" customHeight="1">
      <c r="A113" s="46" t="s">
        <v>108</v>
      </c>
      <c r="B113" s="13">
        <v>182</v>
      </c>
      <c r="C113" s="47" t="s">
        <v>87</v>
      </c>
      <c r="D113" s="63">
        <v>22.04</v>
      </c>
    </row>
    <row r="114" spans="1:4" ht="28.5">
      <c r="A114" s="8" t="s">
        <v>14</v>
      </c>
      <c r="B114" s="9">
        <v>188</v>
      </c>
      <c r="C114" s="14"/>
      <c r="D114" s="18">
        <f>SUM(D115)</f>
        <v>2</v>
      </c>
    </row>
    <row r="115" spans="1:4" ht="53.25" customHeight="1">
      <c r="A115" s="46" t="s">
        <v>98</v>
      </c>
      <c r="B115" s="13">
        <v>188</v>
      </c>
      <c r="C115" s="47" t="s">
        <v>117</v>
      </c>
      <c r="D115" s="40">
        <v>2</v>
      </c>
    </row>
    <row r="116" spans="1:4" ht="38.25" customHeight="1">
      <c r="A116" s="8" t="s">
        <v>203</v>
      </c>
      <c r="B116" s="9">
        <v>415</v>
      </c>
      <c r="C116" s="10"/>
      <c r="D116" s="64">
        <f>SUM(D117:D117)</f>
        <v>7.76</v>
      </c>
    </row>
    <row r="117" spans="1:4" ht="30">
      <c r="A117" s="12" t="s">
        <v>78</v>
      </c>
      <c r="B117" s="13">
        <v>415</v>
      </c>
      <c r="C117" s="14" t="s">
        <v>204</v>
      </c>
      <c r="D117" s="15">
        <v>7.76</v>
      </c>
    </row>
    <row r="118" spans="1:4" ht="39" customHeight="1">
      <c r="A118" s="8" t="s">
        <v>205</v>
      </c>
      <c r="B118" s="9">
        <v>810</v>
      </c>
      <c r="C118" s="10"/>
      <c r="D118" s="11">
        <f>SUM(D119)</f>
        <v>35</v>
      </c>
    </row>
    <row r="119" spans="1:4" ht="157.5" customHeight="1">
      <c r="A119" s="12" t="s">
        <v>206</v>
      </c>
      <c r="B119" s="13">
        <v>810</v>
      </c>
      <c r="C119" s="14" t="s">
        <v>208</v>
      </c>
      <c r="D119" s="15">
        <v>35</v>
      </c>
    </row>
    <row r="120" spans="1:4" ht="54" customHeight="1">
      <c r="A120" s="8" t="s">
        <v>209</v>
      </c>
      <c r="B120" s="9">
        <v>816</v>
      </c>
      <c r="C120" s="10"/>
      <c r="D120" s="11">
        <f>SUM(D121)</f>
        <v>62</v>
      </c>
    </row>
    <row r="121" spans="1:4" ht="51.75" customHeight="1">
      <c r="A121" s="12" t="s">
        <v>194</v>
      </c>
      <c r="B121" s="13">
        <v>816</v>
      </c>
      <c r="C121" s="14" t="s">
        <v>207</v>
      </c>
      <c r="D121" s="15">
        <v>62</v>
      </c>
    </row>
    <row r="122" spans="1:4" ht="48.75" customHeight="1">
      <c r="A122" s="8" t="s">
        <v>210</v>
      </c>
      <c r="B122" s="9">
        <v>817</v>
      </c>
      <c r="C122" s="10"/>
      <c r="D122" s="11">
        <f>SUM(D123)</f>
        <v>984</v>
      </c>
    </row>
    <row r="123" spans="1:4" ht="60">
      <c r="A123" s="12" t="s">
        <v>98</v>
      </c>
      <c r="B123" s="13">
        <v>817</v>
      </c>
      <c r="C123" s="14" t="s">
        <v>200</v>
      </c>
      <c r="D123" s="15">
        <v>984</v>
      </c>
    </row>
    <row r="124" spans="1:4" ht="43.5" customHeight="1">
      <c r="A124" s="8" t="s">
        <v>211</v>
      </c>
      <c r="B124" s="9">
        <v>834</v>
      </c>
      <c r="C124" s="10"/>
      <c r="D124" s="11">
        <f>SUM(D125)</f>
        <v>4.3</v>
      </c>
    </row>
    <row r="125" spans="1:4" ht="45">
      <c r="A125" s="12" t="s">
        <v>15</v>
      </c>
      <c r="B125" s="13">
        <v>834</v>
      </c>
      <c r="C125" s="14" t="s">
        <v>212</v>
      </c>
      <c r="D125" s="15">
        <v>4.3</v>
      </c>
    </row>
  </sheetData>
  <mergeCells count="7">
    <mergeCell ref="A8:A9"/>
    <mergeCell ref="B8:C8"/>
    <mergeCell ref="D8:D9"/>
    <mergeCell ref="B2:D2"/>
    <mergeCell ref="B3:D3"/>
    <mergeCell ref="B4:D4"/>
    <mergeCell ref="A6:D6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2020-03-27T13:19:14Z</dcterms:modified>
</cp:coreProperties>
</file>