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Работа с сайтом\2019 год\май\"/>
    </mc:Choice>
  </mc:AlternateContent>
  <bookViews>
    <workbookView xWindow="0" yWindow="0" windowWidth="28800" windowHeight="11730"/>
  </bookViews>
  <sheets>
    <sheet name="Приложение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3" l="1"/>
  <c r="G12" i="3"/>
  <c r="E16" i="3" l="1"/>
  <c r="E14" i="3"/>
  <c r="E13" i="3"/>
  <c r="E12" i="3"/>
  <c r="E9" i="3"/>
  <c r="E4" i="3"/>
  <c r="G9" i="3"/>
  <c r="G4" i="3"/>
  <c r="G17" i="3" l="1"/>
  <c r="G8" i="3"/>
  <c r="G11" i="3"/>
  <c r="G16" i="3" l="1"/>
  <c r="G19" i="3"/>
  <c r="F18" i="3"/>
  <c r="F20" i="3" s="1"/>
  <c r="G6" i="3" l="1"/>
  <c r="D18" i="3"/>
  <c r="C18" i="3"/>
  <c r="G15" i="3" l="1"/>
  <c r="G14" i="3"/>
  <c r="G10" i="3"/>
  <c r="G7" i="3"/>
  <c r="G5" i="3"/>
  <c r="E19" i="3" l="1"/>
  <c r="E17" i="3"/>
  <c r="E15" i="3"/>
  <c r="E11" i="3"/>
  <c r="E10" i="3"/>
  <c r="E8" i="3"/>
  <c r="E7" i="3"/>
  <c r="E6" i="3"/>
  <c r="E5" i="3"/>
  <c r="C20" i="3"/>
  <c r="D20" i="3" l="1"/>
  <c r="E18" i="3"/>
  <c r="E20" i="3" l="1"/>
  <c r="G18" i="3"/>
  <c r="G20" i="3"/>
</calcChain>
</file>

<file path=xl/sharedStrings.xml><?xml version="1.0" encoding="utf-8"?>
<sst xmlns="http://schemas.openxmlformats.org/spreadsheetml/2006/main" count="39" uniqueCount="39">
  <si>
    <t>Код целевой статьи расходов</t>
  </si>
  <si>
    <t>Наименование</t>
  </si>
  <si>
    <t>% выполнения плана</t>
  </si>
  <si>
    <t>01 0 00 00000</t>
  </si>
  <si>
    <t>ИТОГО ПО ПРОГРАММАМ</t>
  </si>
  <si>
    <t xml:space="preserve">Непрограммные расходы </t>
  </si>
  <si>
    <t>РАСХОДЫ ВСЕГО</t>
  </si>
  <si>
    <t>Муниципальная программа городского округа Реутов "Предпринимательство на 2017-2021 годы"</t>
  </si>
  <si>
    <t>Муниципальная программа "Развитие физической культуры и спорта в городском округе Реутов на 2017-2021 годы"</t>
  </si>
  <si>
    <t>02 0 00 00000</t>
  </si>
  <si>
    <t>03 0 00 00000</t>
  </si>
  <si>
    <t>Муниципальная программа городского округа Реутов "Безопасность городского округа Реутов на 2017-2021 годы"</t>
  </si>
  <si>
    <t>04 0 00 00000</t>
  </si>
  <si>
    <t>Муниципальная программа "Развитие и сохранение культуры в городском округе Реутов на 2017-2021 годы"</t>
  </si>
  <si>
    <t>05 0 00 00000</t>
  </si>
  <si>
    <t>Муниципальная программа городского округа Реутов "Управление имуществом и финансами городского округа Реутов на 2018-2022 годы"</t>
  </si>
  <si>
    <t>06 0 00 00000</t>
  </si>
  <si>
    <t>Муниципальная программа "Экология и охрана окружающей среды городского округа Реутов Московской области на 2017-2021 годы"</t>
  </si>
  <si>
    <t>07 0 00 00000</t>
  </si>
  <si>
    <t>Муниципальная программа "Развитие дорожно-транспортного комплекса в городском округе Реутов на 2017-2021 годы"</t>
  </si>
  <si>
    <t>08 0 00 00000</t>
  </si>
  <si>
    <t>09 0 00 00000</t>
  </si>
  <si>
    <t>Муниципальная программа городского округа Реутов "Формирование комфортной городской среды" на 2018-2022 годы"</t>
  </si>
  <si>
    <t>Муниципальная программа городского округа Реутов "Развитие инженерной инфраструктуры и энергоэффективности" на 2018-2022 годы"</t>
  </si>
  <si>
    <t>10 0 00 00000</t>
  </si>
  <si>
    <t>Муниципальная программа городского округа Реутов Московской области "Жилище" на 2017-2021 годы</t>
  </si>
  <si>
    <t>11 0 00 00000</t>
  </si>
  <si>
    <t>Муниципальная программа "Социальная защита населения города Реутов" на 2017-2021 годы</t>
  </si>
  <si>
    <t>12 0 00 00000</t>
  </si>
  <si>
    <t>Муниципальная программа "Развитие образования и воспитание в городе Реутов на 2017-2021 годы"</t>
  </si>
  <si>
    <t>13 0 00 00000</t>
  </si>
  <si>
    <t>Муниципальная программа "Развитие системы информирования населения городского округа Реутов о деятельности органов местного самоуправления на 2017-2021 годы"</t>
  </si>
  <si>
    <t>14 0 00 00000</t>
  </si>
  <si>
    <t>Муниципальная программа городского округа Реутов "Цифровой городской округ Реутов" на 2018-2022 годы</t>
  </si>
  <si>
    <r>
      <t xml:space="preserve">Утвержденные бюджетные назначения на </t>
    </r>
    <r>
      <rPr>
        <i/>
        <sz val="9"/>
        <color theme="0" tint="-0.499984740745262"/>
        <rFont val="Times New Roman"/>
        <family val="1"/>
        <charset val="204"/>
      </rPr>
      <t>2019 год</t>
    </r>
    <r>
      <rPr>
        <sz val="9"/>
        <color rgb="FF000000"/>
        <rFont val="Times New Roman"/>
        <family val="1"/>
        <charset val="204"/>
      </rPr>
      <t>, тыс. руб.</t>
    </r>
  </si>
  <si>
    <r>
      <t xml:space="preserve">Темп роста к соответствующему периоду </t>
    </r>
    <r>
      <rPr>
        <i/>
        <sz val="9"/>
        <color theme="0" tint="-0.499984740745262"/>
        <rFont val="Times New Roman"/>
        <family val="1"/>
        <charset val="204"/>
      </rPr>
      <t>2018</t>
    </r>
    <r>
      <rPr>
        <sz val="9"/>
        <color rgb="FF000000"/>
        <rFont val="Times New Roman"/>
        <family val="1"/>
        <charset val="204"/>
      </rPr>
      <t xml:space="preserve"> года, %</t>
    </r>
  </si>
  <si>
    <r>
      <t xml:space="preserve">Сведения об исполнении бюджета городского округа Реутов по расходам в разрезе муниципальных программ в сравнении с запланированными значениями на соответствующий период (финансовый год) и в сравнении с соответствующим периодом прошлого года (по состоянию на </t>
    </r>
    <r>
      <rPr>
        <i/>
        <sz val="11"/>
        <color theme="0" tint="-0.499984740745262"/>
        <rFont val="Times New Roman"/>
        <family val="1"/>
        <charset val="204"/>
      </rPr>
      <t>01.06.2019</t>
    </r>
    <r>
      <rPr>
        <b/>
        <sz val="11"/>
        <rFont val="Times New Roman"/>
        <family val="1"/>
        <charset val="204"/>
      </rPr>
      <t>)</t>
    </r>
  </si>
  <si>
    <r>
      <t xml:space="preserve">Фактически исполнено по состоянию на </t>
    </r>
    <r>
      <rPr>
        <i/>
        <sz val="9"/>
        <color theme="0" tint="-0.499984740745262"/>
        <rFont val="Times New Roman"/>
        <family val="1"/>
        <charset val="204"/>
      </rPr>
      <t>01.06.2019</t>
    </r>
    <r>
      <rPr>
        <sz val="9"/>
        <color rgb="FF000000"/>
        <rFont val="Times New Roman"/>
        <family val="1"/>
        <charset val="204"/>
      </rPr>
      <t>, тыс. руб.</t>
    </r>
  </si>
  <si>
    <r>
      <t xml:space="preserve">Фактически исполнено по состоянию на </t>
    </r>
    <r>
      <rPr>
        <i/>
        <sz val="9"/>
        <color theme="0" tint="-0.499984740745262"/>
        <rFont val="Times New Roman"/>
        <family val="1"/>
        <charset val="204"/>
      </rPr>
      <t>01.06.2018</t>
    </r>
    <r>
      <rPr>
        <sz val="9"/>
        <color rgb="FF000000"/>
        <rFont val="Times New Roman"/>
        <family val="1"/>
        <charset val="204"/>
      </rPr>
      <t>, тыс. руб.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</si>
</sst>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i/>
      <sz val="11"/>
      <color theme="0" tint="-0.499984740745262"/>
      <name val="Times New Roman"/>
      <family val="1"/>
      <charset val="204"/>
    </font>
    <font>
      <i/>
      <sz val="9"/>
      <color theme="0" tint="-0.49998474074526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4" fillId="0" borderId="0" xfId="0" applyFont="1"/>
    <xf numFmtId="0" fontId="2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right" vertical="center" wrapText="1"/>
    </xf>
    <xf numFmtId="4" fontId="8" fillId="0" borderId="1" xfId="0" applyNumberFormat="1" applyFont="1" applyBorder="1" applyAlignment="1">
      <alignment horizontal="right" vertical="center" wrapText="1"/>
    </xf>
    <xf numFmtId="2" fontId="8" fillId="0" borderId="1" xfId="0" applyNumberFormat="1" applyFont="1" applyBorder="1" applyAlignment="1">
      <alignment horizontal="right" vertical="center" wrapText="1"/>
    </xf>
    <xf numFmtId="4" fontId="9" fillId="0" borderId="1" xfId="0" applyNumberFormat="1" applyFont="1" applyBorder="1" applyAlignment="1">
      <alignment horizontal="right" vertical="center" wrapText="1"/>
    </xf>
    <xf numFmtId="2" fontId="9" fillId="0" borderId="1" xfId="0" applyNumberFormat="1" applyFont="1" applyBorder="1" applyAlignment="1">
      <alignment horizontal="right" vertical="center" wrapText="1"/>
    </xf>
    <xf numFmtId="4" fontId="10" fillId="0" borderId="1" xfId="0" applyNumberFormat="1" applyFont="1" applyBorder="1" applyAlignment="1">
      <alignment horizontal="right" vertical="center" wrapText="1"/>
    </xf>
    <xf numFmtId="4" fontId="9" fillId="0" borderId="1" xfId="0" applyNumberFormat="1" applyFont="1" applyBorder="1" applyAlignment="1">
      <alignment horizontal="right" vertical="center" wrapText="1"/>
    </xf>
    <xf numFmtId="4" fontId="9" fillId="0" borderId="1" xfId="0" applyNumberFormat="1" applyFont="1" applyBorder="1" applyAlignment="1">
      <alignment horizontal="right" vertical="center" wrapText="1"/>
    </xf>
    <xf numFmtId="0" fontId="1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tabSelected="1" zoomScaleNormal="100" workbookViewId="0">
      <selection activeCell="K8" sqref="K8"/>
    </sheetView>
  </sheetViews>
  <sheetFormatPr defaultRowHeight="15" x14ac:dyDescent="0.25"/>
  <cols>
    <col min="1" max="1" width="11.28515625" customWidth="1"/>
    <col min="2" max="2" width="60.42578125" customWidth="1"/>
    <col min="3" max="4" width="15.42578125" customWidth="1"/>
    <col min="5" max="5" width="9.7109375" customWidth="1"/>
    <col min="6" max="7" width="15.42578125" customWidth="1"/>
  </cols>
  <sheetData>
    <row r="1" spans="1:7" ht="44.25" customHeight="1" x14ac:dyDescent="0.25">
      <c r="A1" s="14" t="s">
        <v>36</v>
      </c>
      <c r="B1" s="14"/>
      <c r="C1" s="14"/>
      <c r="D1" s="14"/>
      <c r="E1" s="14"/>
      <c r="F1" s="14"/>
      <c r="G1" s="14"/>
    </row>
    <row r="3" spans="1:7" ht="60" x14ac:dyDescent="0.25">
      <c r="A3" s="1" t="s">
        <v>0</v>
      </c>
      <c r="B3" s="1" t="s">
        <v>1</v>
      </c>
      <c r="C3" s="1" t="s">
        <v>34</v>
      </c>
      <c r="D3" s="1" t="s">
        <v>37</v>
      </c>
      <c r="E3" s="1" t="s">
        <v>2</v>
      </c>
      <c r="F3" s="1" t="s">
        <v>38</v>
      </c>
      <c r="G3" s="1" t="s">
        <v>35</v>
      </c>
    </row>
    <row r="4" spans="1:7" ht="24" x14ac:dyDescent="0.25">
      <c r="A4" s="5" t="s">
        <v>3</v>
      </c>
      <c r="B4" s="3" t="s">
        <v>7</v>
      </c>
      <c r="C4" s="9">
        <v>15505.26</v>
      </c>
      <c r="D4" s="9">
        <v>125.88015</v>
      </c>
      <c r="E4" s="10">
        <f t="shared" ref="E4:E20" si="0">D4/C4*100</f>
        <v>0.81185449324938752</v>
      </c>
      <c r="F4" s="12">
        <v>98.42</v>
      </c>
      <c r="G4" s="10">
        <f>D4/F4*100</f>
        <v>127.90098557203819</v>
      </c>
    </row>
    <row r="5" spans="1:7" ht="24" x14ac:dyDescent="0.25">
      <c r="A5" s="5" t="s">
        <v>9</v>
      </c>
      <c r="B5" s="3" t="s">
        <v>8</v>
      </c>
      <c r="C5" s="9">
        <v>151579.4</v>
      </c>
      <c r="D5" s="9">
        <v>43974.304629999999</v>
      </c>
      <c r="E5" s="10">
        <f t="shared" si="0"/>
        <v>29.010739341889462</v>
      </c>
      <c r="F5" s="12">
        <v>44000.81</v>
      </c>
      <c r="G5" s="10">
        <f>D5/F5*100</f>
        <v>99.939761631660872</v>
      </c>
    </row>
    <row r="6" spans="1:7" ht="24" x14ac:dyDescent="0.25">
      <c r="A6" s="5" t="s">
        <v>10</v>
      </c>
      <c r="B6" s="3" t="s">
        <v>11</v>
      </c>
      <c r="C6" s="9">
        <v>117622.06</v>
      </c>
      <c r="D6" s="9">
        <v>28570.49137</v>
      </c>
      <c r="E6" s="10">
        <f t="shared" si="0"/>
        <v>24.290079063400182</v>
      </c>
      <c r="F6" s="12">
        <v>27360.45</v>
      </c>
      <c r="G6" s="10">
        <f>D6/F6*100</f>
        <v>104.42259308600552</v>
      </c>
    </row>
    <row r="7" spans="1:7" ht="24" x14ac:dyDescent="0.25">
      <c r="A7" s="5" t="s">
        <v>12</v>
      </c>
      <c r="B7" s="3" t="s">
        <v>13</v>
      </c>
      <c r="C7" s="9">
        <v>353069.8</v>
      </c>
      <c r="D7" s="9">
        <v>51332.191469999998</v>
      </c>
      <c r="E7" s="10">
        <f t="shared" si="0"/>
        <v>14.538822484959066</v>
      </c>
      <c r="F7" s="12">
        <v>46051.73</v>
      </c>
      <c r="G7" s="10">
        <f t="shared" ref="G7" si="1">D7/F7*100</f>
        <v>111.4663693850372</v>
      </c>
    </row>
    <row r="8" spans="1:7" ht="24" x14ac:dyDescent="0.25">
      <c r="A8" s="5" t="s">
        <v>14</v>
      </c>
      <c r="B8" s="3" t="s">
        <v>15</v>
      </c>
      <c r="C8" s="9">
        <v>371038.16</v>
      </c>
      <c r="D8" s="9">
        <v>131309.00328</v>
      </c>
      <c r="E8" s="10">
        <f t="shared" si="0"/>
        <v>35.389622264189754</v>
      </c>
      <c r="F8" s="12">
        <v>101201.19</v>
      </c>
      <c r="G8" s="10">
        <f t="shared" ref="G8:G13" si="2">D8/F8*100</f>
        <v>129.75045380395233</v>
      </c>
    </row>
    <row r="9" spans="1:7" ht="24" x14ac:dyDescent="0.25">
      <c r="A9" s="5" t="s">
        <v>16</v>
      </c>
      <c r="B9" s="3" t="s">
        <v>17</v>
      </c>
      <c r="C9" s="9">
        <v>2894.51</v>
      </c>
      <c r="D9" s="9">
        <v>514.48500000000001</v>
      </c>
      <c r="E9" s="10">
        <f t="shared" si="0"/>
        <v>17.774511057139204</v>
      </c>
      <c r="F9" s="12">
        <v>735.12</v>
      </c>
      <c r="G9" s="10">
        <f t="shared" si="2"/>
        <v>69.986532810969635</v>
      </c>
    </row>
    <row r="10" spans="1:7" ht="24" x14ac:dyDescent="0.25">
      <c r="A10" s="5" t="s">
        <v>18</v>
      </c>
      <c r="B10" s="3" t="s">
        <v>19</v>
      </c>
      <c r="C10" s="9">
        <v>107999.92</v>
      </c>
      <c r="D10" s="9">
        <v>14886.046420000001</v>
      </c>
      <c r="E10" s="10">
        <f t="shared" si="0"/>
        <v>13.783386524730759</v>
      </c>
      <c r="F10" s="12">
        <v>24653.17</v>
      </c>
      <c r="G10" s="10">
        <f t="shared" si="2"/>
        <v>60.38187551540026</v>
      </c>
    </row>
    <row r="11" spans="1:7" ht="24" x14ac:dyDescent="0.25">
      <c r="A11" s="5" t="s">
        <v>20</v>
      </c>
      <c r="B11" s="3" t="s">
        <v>22</v>
      </c>
      <c r="C11" s="9">
        <v>340061.19</v>
      </c>
      <c r="D11" s="9">
        <v>40551.63308</v>
      </c>
      <c r="E11" s="10">
        <f t="shared" si="0"/>
        <v>11.924804791749391</v>
      </c>
      <c r="F11" s="12">
        <v>38453.300000000003</v>
      </c>
      <c r="G11" s="10">
        <f t="shared" si="2"/>
        <v>105.45683486202743</v>
      </c>
    </row>
    <row r="12" spans="1:7" ht="24" x14ac:dyDescent="0.25">
      <c r="A12" s="5" t="s">
        <v>21</v>
      </c>
      <c r="B12" s="3" t="s">
        <v>23</v>
      </c>
      <c r="C12" s="9">
        <v>2812</v>
      </c>
      <c r="D12" s="9">
        <v>129.02415999999999</v>
      </c>
      <c r="E12" s="10">
        <f t="shared" si="0"/>
        <v>4.5883413940256048</v>
      </c>
      <c r="F12" s="12">
        <v>66.61</v>
      </c>
      <c r="G12" s="10">
        <f t="shared" si="2"/>
        <v>193.70088575288995</v>
      </c>
    </row>
    <row r="13" spans="1:7" ht="24" x14ac:dyDescent="0.25">
      <c r="A13" s="5" t="s">
        <v>24</v>
      </c>
      <c r="B13" s="3" t="s">
        <v>25</v>
      </c>
      <c r="C13" s="9">
        <v>38222.9</v>
      </c>
      <c r="D13" s="9">
        <v>5815.4192000000003</v>
      </c>
      <c r="E13" s="10">
        <f t="shared" si="0"/>
        <v>15.21448974305979</v>
      </c>
      <c r="F13" s="12">
        <v>20737.55</v>
      </c>
      <c r="G13" s="10">
        <f t="shared" si="2"/>
        <v>28.042942391941189</v>
      </c>
    </row>
    <row r="14" spans="1:7" ht="24" x14ac:dyDescent="0.25">
      <c r="A14" s="5" t="s">
        <v>26</v>
      </c>
      <c r="B14" s="3" t="s">
        <v>27</v>
      </c>
      <c r="C14" s="9">
        <v>72097.5</v>
      </c>
      <c r="D14" s="9">
        <v>17964.108660000002</v>
      </c>
      <c r="E14" s="10">
        <f t="shared" si="0"/>
        <v>24.916409944866331</v>
      </c>
      <c r="F14" s="12">
        <v>17800.900000000001</v>
      </c>
      <c r="G14" s="10">
        <f t="shared" ref="G14:G16" si="3">D14/F14*100</f>
        <v>100.91685622637058</v>
      </c>
    </row>
    <row r="15" spans="1:7" ht="24" x14ac:dyDescent="0.25">
      <c r="A15" s="5" t="s">
        <v>28</v>
      </c>
      <c r="B15" s="3" t="s">
        <v>29</v>
      </c>
      <c r="C15" s="9">
        <v>1785867.88</v>
      </c>
      <c r="D15" s="9">
        <v>570138.96082000004</v>
      </c>
      <c r="E15" s="10">
        <f t="shared" si="0"/>
        <v>31.925035844196941</v>
      </c>
      <c r="F15" s="12">
        <v>532468.49</v>
      </c>
      <c r="G15" s="10">
        <f t="shared" si="3"/>
        <v>107.07468545603516</v>
      </c>
    </row>
    <row r="16" spans="1:7" ht="36" x14ac:dyDescent="0.25">
      <c r="A16" s="5" t="s">
        <v>30</v>
      </c>
      <c r="B16" s="3" t="s">
        <v>31</v>
      </c>
      <c r="C16" s="9">
        <v>27864.91</v>
      </c>
      <c r="D16" s="9">
        <v>7777.9843099999998</v>
      </c>
      <c r="E16" s="10">
        <f t="shared" si="0"/>
        <v>27.913186548960685</v>
      </c>
      <c r="F16" s="12">
        <v>7419.41</v>
      </c>
      <c r="G16" s="10">
        <f t="shared" si="3"/>
        <v>104.83292215957873</v>
      </c>
    </row>
    <row r="17" spans="1:7" ht="24" x14ac:dyDescent="0.25">
      <c r="A17" s="5" t="s">
        <v>32</v>
      </c>
      <c r="B17" s="3" t="s">
        <v>33</v>
      </c>
      <c r="C17" s="9">
        <v>78679.45</v>
      </c>
      <c r="D17" s="9">
        <v>21317.415959999998</v>
      </c>
      <c r="E17" s="10">
        <f t="shared" si="0"/>
        <v>27.094007342450922</v>
      </c>
      <c r="F17" s="12">
        <v>22889.99</v>
      </c>
      <c r="G17" s="10">
        <f>D17/F17*100</f>
        <v>93.1298613935611</v>
      </c>
    </row>
    <row r="18" spans="1:7" x14ac:dyDescent="0.25">
      <c r="A18" s="5"/>
      <c r="B18" s="2" t="s">
        <v>4</v>
      </c>
      <c r="C18" s="7">
        <f>SUM(C4:C17)</f>
        <v>3465314.94</v>
      </c>
      <c r="D18" s="11">
        <f>SUM(D4:D17)</f>
        <v>934406.94851000002</v>
      </c>
      <c r="E18" s="8">
        <f t="shared" si="0"/>
        <v>26.96456064423397</v>
      </c>
      <c r="F18" s="11">
        <f>SUM(F4:F17)</f>
        <v>883937.14</v>
      </c>
      <c r="G18" s="8">
        <f t="shared" ref="G18:G20" si="4">D18/F18*100</f>
        <v>105.70966036227418</v>
      </c>
    </row>
    <row r="19" spans="1:7" x14ac:dyDescent="0.25">
      <c r="A19" s="5"/>
      <c r="B19" s="3" t="s">
        <v>5</v>
      </c>
      <c r="C19" s="9">
        <v>23375.8</v>
      </c>
      <c r="D19" s="9">
        <v>6633.0205900000001</v>
      </c>
      <c r="E19" s="6">
        <f t="shared" si="0"/>
        <v>28.375587530694133</v>
      </c>
      <c r="F19" s="13">
        <v>6073.43</v>
      </c>
      <c r="G19" s="10">
        <f t="shared" si="4"/>
        <v>109.21374890300868</v>
      </c>
    </row>
    <row r="20" spans="1:7" x14ac:dyDescent="0.25">
      <c r="A20" s="5"/>
      <c r="B20" s="2" t="s">
        <v>6</v>
      </c>
      <c r="C20" s="7">
        <f>SUM(C18:C19)</f>
        <v>3488690.7399999998</v>
      </c>
      <c r="D20" s="11">
        <f>SUM(D18:D19)</f>
        <v>941039.96909999999</v>
      </c>
      <c r="E20" s="8">
        <f t="shared" si="0"/>
        <v>26.974015160197318</v>
      </c>
      <c r="F20" s="7">
        <f>SUM(F18:F19)</f>
        <v>890010.57000000007</v>
      </c>
      <c r="G20" s="8">
        <f t="shared" si="4"/>
        <v>105.7335722540913</v>
      </c>
    </row>
    <row r="22" spans="1:7" x14ac:dyDescent="0.25">
      <c r="A22" s="4"/>
    </row>
  </sheetData>
  <mergeCells count="1">
    <mergeCell ref="A1:G1"/>
  </mergeCells>
  <pageMargins left="0.7" right="0.7" top="0.75" bottom="0.75" header="0.3" footer="0.3"/>
  <pageSetup paperSize="9"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KovalevAM</dc:creator>
  <cp:lastModifiedBy>Пользователь</cp:lastModifiedBy>
  <dcterms:created xsi:type="dcterms:W3CDTF">2017-12-11T14:03:53Z</dcterms:created>
  <dcterms:modified xsi:type="dcterms:W3CDTF">2019-06-06T12:57:22Z</dcterms:modified>
</cp:coreProperties>
</file>