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8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I126" i="1"/>
  <c r="I110"/>
  <c r="I101" s="1"/>
  <c r="I145"/>
  <c r="I142"/>
  <c r="I125" s="1"/>
  <c r="I72"/>
  <c r="I100" l="1"/>
  <c r="I99"/>
  <c r="I147" s="1"/>
</calcChain>
</file>

<file path=xl/sharedStrings.xml><?xml version="1.0" encoding="utf-8"?>
<sst xmlns="http://schemas.openxmlformats.org/spreadsheetml/2006/main" count="276" uniqueCount="275">
  <si>
    <t>(тыс. руб.)</t>
  </si>
  <si>
    <t>Код дохода</t>
  </si>
  <si>
    <t>Наименование кода дохода</t>
  </si>
  <si>
    <t>Сумма (тыс. руб.)</t>
  </si>
  <si>
    <t>2022 год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</si>
  <si>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</si>
  <si>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</si>
  <si>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</si>
  <si>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</si>
  <si>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</si>
  <si>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</si>
  <si>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</si>
  <si>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</si>
  <si>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</si>
  <si>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</si>
  <si>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</si>
  <si>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</si>
  <si>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</si>
  <si>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</si>
  <si>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</si>
  <si>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</si>
  <si>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</si>
  <si>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</si>
  <si>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</si>
  <si>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</si>
  <si>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</si>
  <si>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</si>
  <si>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</si>
  <si>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</si>
  <si>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</si>
  <si>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</si>
  <si>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</si>
  <si>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</si>
  <si>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</si>
  <si>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</si>
  <si>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</si>
  <si>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1 05 01 011 01 0000 110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</si>
  <si>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</si>
  <si>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</si>
  <si>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</si>
  <si>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</si>
  <si>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</si>
  <si>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</si>
  <si>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</si>
  <si>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</si>
  <si>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</si>
  <si>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</si>
  <si>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</si>
  <si>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</si>
  <si>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</si>
  <si>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</si>
  <si>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</si>
  <si>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</si>
  <si>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</si>
  <si>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</si>
  <si>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</si>
  <si>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</si>
  <si>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</si>
  <si>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</si>
  <si>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</si>
  <si>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</si>
  <si>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</si>
  <si>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</si>
  <si>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</si>
  <si>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</si>
  <si>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</si>
  <si>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</si>
  <si>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</si>
  <si>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</si>
  <si>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</si>
  <si>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</si>
  <si>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</si>
  <si>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</si>
  <si>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</si>
  <si>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</si>
  <si>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</si>
  <si>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</si>
  <si>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</si>
  <si>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</si>
  <si>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</si>
  <si>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</si>
  <si>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</si>
  <si>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</si>
  <si>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1 11 09 044 04 0001 120</t>
  </si>
  <si>
    <t>Плата за наем жилых помещений</t>
  </si>
  <si>
    <t>1 11 09 044 04 0002 120</t>
  </si>
  <si>
    <t>Плата за размещение объектов на землях или земельных участках, находящихся в муниципальной собственности или собственность на которые не разграничена, расположенных в границах городских округов</t>
  </si>
  <si>
    <t>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</si>
  <si>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</si>
  <si>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1 11 09 080 04 0001 120</t>
  </si>
  <si>
    <t>Плата, поступившая в рамках договора за предоставление права на размещение и эксплуатацию нестационарного торгового объекта, 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</si>
  <si>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1 11 09 080 04 0002 120</t>
  </si>
  <si>
    <t>Плата, поступившая в рамках договора за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</si>
  <si>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1 11 09 080 04 0003 120</t>
  </si>
  <si>
    <t>Поступления от продажи права за заключение договоров на установку и эксплуатацию рекламных конструкций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</si>
  <si>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</si>
  <si>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</si>
  <si>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</si>
  <si>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</si>
  <si>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</si>
  <si>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</si>
  <si>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</si>
  <si>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</si>
  <si>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</si>
  <si>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</si>
  <si>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1 12 01 041 01 0000 120</t>
  </si>
  <si>
    <t>Плата за размещение отходов производства</t>
  </si>
  <si>
    <t>1 12 01 042 01 0000 120</t>
  </si>
  <si>
    <t>Плата за размещение твердых коммунальных отходов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</si>
  <si>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</si>
  <si>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</si>
  <si>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</si>
  <si>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</si>
  <si>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</si>
  <si>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</si>
  <si>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</si>
  <si>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</si>
  <si>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</si>
  <si>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</si>
  <si>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</si>
  <si>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</si>
  <si>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</si>
  <si>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</si>
  <si>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</si>
  <si>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</si>
  <si>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</si>
  <si>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</si>
  <si>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</si>
  <si>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</si>
  <si>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</si>
  <si>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</si>
  <si>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</si>
  <si>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</si>
  <si>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</si>
  <si>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</si>
  <si>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</si>
  <si>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</si>
  <si>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</si>
  <si>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</si>
  <si>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</si>
  <si>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</si>
  <si>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</si>
  <si>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</si>
  <si>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</si>
  <si>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</si>
  <si>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</si>
  <si>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</si>
  <si>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</si>
  <si>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</si>
  <si>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</si>
  <si>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</si>
  <si>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</si>
  <si>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</si>
  <si>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</si>
  <si>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</si>
  <si>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</si>
  <si>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</si>
  <si>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</si>
  <si>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</si>
  <si>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</si>
  <si>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</si>
  <si>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</si>
  <si>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</si>
  <si>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</si>
  <si>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</si>
  <si>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1 16 10 000 00 0000 140</t>
  </si>
  <si>
    <t>Платежи в целях возмещения причиненного ущерба (убытков)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</si>
  <si>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</si>
  <si>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</si>
  <si>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</si>
  <si>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</si>
  <si>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</si>
  <si>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</si>
  <si>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</si>
  <si>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</si>
  <si>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</si>
  <si>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</si>
  <si>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</si>
  <si>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</si>
  <si>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2 02 25 253 04 0000 150</t>
  </si>
  <si>
    <t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</si>
  <si>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</si>
  <si>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</si>
  <si>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</si>
  <si>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</si>
  <si>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</si>
  <si>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</si>
  <si>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2 02 25 525 04 0000 150</t>
  </si>
  <si>
    <t>Субсидии бюджетам городских округов на 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</si>
  <si>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</si>
  <si>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</si>
  <si>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2 02 29 999 04 0000 150</t>
  </si>
  <si>
    <t>Прочие субсидии бюджетам городских округов</t>
  </si>
  <si>
    <t>2 02 29 999 04 0002 150</t>
  </si>
  <si>
    <t>Субсидии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 плату за использование помещений</t>
  </si>
  <si>
    <t>2 02 29 999 04 0003 150</t>
  </si>
  <si>
    <t>Субсидии на мероприятия по организации отдыха детей в каникулярное время (Другие вопросы в области образования)</t>
  </si>
  <si>
    <t>2 02 29 999 04 0009 150</t>
  </si>
  <si>
    <t>Субсидии на ремонт подъездов в многоквартирных домах</t>
  </si>
  <si>
    <t>2 02 29 999 04 0014 150</t>
  </si>
  <si>
    <t xml:space="preserve">Субсидия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 </t>
  </si>
  <si>
    <t>2 02 29 999 04 0015 150</t>
  </si>
  <si>
    <t>Субсидии на обустройство и установку детских игровых площадок на территории муниципальных образований Московской области</t>
  </si>
  <si>
    <t>2 02 29 999 04 0019 150</t>
  </si>
  <si>
    <t>Субсидии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</si>
  <si>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2 02 29 999 04 0020 150</t>
  </si>
  <si>
    <t>Субсидии на проектирование и строительство дошкольных образовательных организаций</t>
  </si>
  <si>
    <t>2 02 29 999 04 0027 150</t>
  </si>
  <si>
    <t>Субсидии на оснащение мультимедийными проекторами и экранами для мультимедийных проекторов общеобразовательных организаций</t>
  </si>
  <si>
    <t>2 02 29 999 04 0029 150</t>
  </si>
  <si>
    <t>Субсидии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</si>
  <si>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2 02 29 999 04 0032 150</t>
  </si>
  <si>
    <t>Субсидии на развитие вратарского мастерства по футболу в Московской области</t>
  </si>
  <si>
    <t>2 02 29 999 04 0036 150</t>
  </si>
  <si>
    <t>Субсидии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</t>
  </si>
  <si>
    <t>2 02 29 999 04 0042 150</t>
  </si>
  <si>
    <t>Субсидии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</si>
  <si>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2 02 29 999 04 0044 150</t>
  </si>
  <si>
    <t>Субсидии на строительство и реконструкцию объектов коммунальной инфраструктуры</t>
  </si>
  <si>
    <t>2 02 29 999 04 0045 150</t>
  </si>
  <si>
    <t>Субсидии на мероприятия по проведению капитального ремонта в муниципальных дошкольных образовательных организациях в Московской области</t>
  </si>
  <si>
    <t>2 02 30 000 00 0000 150</t>
  </si>
  <si>
    <t>Субвенции бюджетам бюджетной системы Российской Федерации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</si>
  <si>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</si>
  <si>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</si>
  <si>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</si>
  <si>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на предоставление гражданам субсидий на оплату жилого помещения и коммунальных услуг</t>
  </si>
  <si>
    <t>2 02 30 022 04 0002 150</t>
  </si>
  <si>
    <t>Субвенции на обеспечение предоставления гражданам субсидий на оплату жилого помещения и коммунальных услуг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</si>
  <si>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</si>
  <si>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</si>
  <si>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2 02 30 024 04 0002 150</t>
  </si>
  <si>
    <t>Субвенции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</si>
  <si>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2 02 30 024 04 0005 150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</si>
  <si>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</si>
  <si>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2 02 30 024 04 0006 150</t>
  </si>
  <si>
    <t>Субвенции на осуществление государственных полномочий Московской области в области земельных отношений</t>
  </si>
  <si>
    <t>2 02 30 024 04 0007 150</t>
  </si>
  <si>
    <t>Субвенции на осуществление переданных полномочий по организации мероприятий при осуществлении деятельности по обращению с животными без владельцев</t>
  </si>
  <si>
    <t>2 02 30 024 04 0008 150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</si>
  <si>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</si>
  <si>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2 02 30 024 04 0010 150</t>
  </si>
  <si>
    <t>Субвенции 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</si>
  <si>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2 02 30 024 04 0011 150</t>
  </si>
  <si>
    <t>Субвенции на 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</si>
  <si>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</si>
  <si>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</si>
  <si>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</si>
  <si>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</si>
  <si>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</si>
  <si>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</si>
  <si>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</si>
  <si>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</si>
  <si>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</si>
  <si>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</si>
  <si>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2 02 39 999 04 0000 150</t>
  </si>
  <si>
    <t>Прочие субвенции бюджетам городских округов</t>
  </si>
  <si>
    <t>2 02 39 999 04 0006 150</t>
  </si>
  <si>
    <t>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</si>
  <si>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2 02 39 999 04 0007 150</t>
  </si>
  <si>
    <t xml:space="preserve">Субвенции на 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</si>
  <si>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ИТОГО  </t>
  </si>
  <si>
    <t>Поступления доходов в бюджет городского округа Реутов Московской области на 2022 год</t>
  </si>
  <si>
    <t>к Решению Совета депутатов</t>
  </si>
  <si>
    <t>городского округа Реутов</t>
  </si>
  <si>
    <t>от _________  № _________</t>
  </si>
  <si>
    <t>Приложение № 1</t>
  </si>
  <si>
    <t xml:space="preserve">к Решению Совета депутатов </t>
  </si>
  <si>
    <t>от 24.11.2021 № 57/2021-НА</t>
  </si>
  <si>
    <t>"Приложение № 1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</si>
  <si>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</si>
  <si>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</si>
  <si>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</si>
  <si>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</si>
  <si>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"</t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</si>
</sst>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/>
    <xf numFmtId="0" fontId="8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/>
    <xf numFmtId="0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topLeftCell="A8" zoomScaleNormal="100" workbookViewId="0">
      <selection activeCell="A12" sqref="A12:J12"/>
    </sheetView>
  </sheetViews>
  <sheetFormatPr defaultRowHeight="15"/>
  <cols>
    <col min="1" max="1" width="9.140625" customWidth="1"/>
    <col min="2" max="2" width="11.5703125" customWidth="1"/>
    <col min="3" max="7" width="9.140625" customWidth="1"/>
    <col min="8" max="8" width="10.140625" customWidth="1"/>
    <col min="9" max="9" width="9.140625" customWidth="1"/>
    <col min="10" max="10" width="7.5703125" customWidth="1"/>
    <col min="11" max="11" width="9.140625" customWidth="1"/>
    <col min="12" max="13" width="12.1406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0"/>
      <c r="J1" s="10"/>
    </row>
    <row r="2" spans="1:11">
      <c r="A2" s="2"/>
      <c r="B2" s="2"/>
      <c r="C2" s="2"/>
      <c r="D2" s="2"/>
      <c r="E2" s="2"/>
      <c r="F2" s="2"/>
      <c r="G2" s="2"/>
      <c r="H2" s="16" t="s">
        <v>266</v>
      </c>
      <c r="I2" s="17"/>
      <c r="J2" s="7"/>
    </row>
    <row r="3" spans="1:11">
      <c r="A3" s="2"/>
      <c r="B3" s="2"/>
      <c r="C3" s="2"/>
      <c r="D3" s="2"/>
      <c r="E3" s="2"/>
      <c r="F3" s="2"/>
      <c r="G3" s="2"/>
      <c r="H3" s="8" t="s">
        <v>263</v>
      </c>
      <c r="I3" s="9"/>
      <c r="J3" s="7"/>
    </row>
    <row r="4" spans="1:11">
      <c r="A4" s="2"/>
      <c r="B4" s="2"/>
      <c r="C4" s="2"/>
      <c r="D4" s="2"/>
      <c r="E4" s="2"/>
      <c r="F4" s="2"/>
      <c r="G4" s="2"/>
      <c r="H4" s="8" t="s">
        <v>264</v>
      </c>
      <c r="I4" s="9"/>
      <c r="J4" s="7"/>
    </row>
    <row r="5" spans="1:11">
      <c r="A5" s="2"/>
      <c r="B5" s="2"/>
      <c r="C5" s="2"/>
      <c r="D5" s="2"/>
      <c r="E5" s="2"/>
      <c r="F5" s="2"/>
      <c r="G5" s="2"/>
      <c r="H5" s="8" t="s">
        <v>265</v>
      </c>
      <c r="I5" s="9"/>
      <c r="J5" s="7"/>
    </row>
    <row r="6" spans="1:11">
      <c r="A6" s="3"/>
      <c r="B6" s="3"/>
      <c r="C6" s="3"/>
      <c r="D6" s="3"/>
      <c r="E6" s="3"/>
      <c r="F6" s="3"/>
      <c r="G6" s="3"/>
      <c r="H6" s="4"/>
      <c r="I6" s="5"/>
      <c r="J6" s="3"/>
    </row>
    <row r="7" spans="1:11">
      <c r="A7" s="3"/>
      <c r="B7" s="3"/>
      <c r="C7" s="3"/>
      <c r="D7" s="3"/>
      <c r="E7" s="3"/>
      <c r="F7" s="3"/>
      <c r="G7" s="3"/>
      <c r="H7" s="6" t="s">
        <v>269</v>
      </c>
      <c r="I7" s="6"/>
      <c r="J7" s="6"/>
      <c r="K7" s="6"/>
    </row>
    <row r="8" spans="1:11">
      <c r="A8" s="3"/>
      <c r="B8" s="3"/>
      <c r="C8" s="3"/>
      <c r="D8" s="3"/>
      <c r="E8" s="3"/>
      <c r="F8" s="3"/>
      <c r="G8" s="3"/>
      <c r="H8" s="6" t="s">
        <v>267</v>
      </c>
      <c r="I8" s="6"/>
      <c r="J8" s="6"/>
      <c r="K8" s="6"/>
    </row>
    <row r="9" spans="1:11">
      <c r="A9" s="3"/>
      <c r="B9" s="3"/>
      <c r="C9" s="3"/>
      <c r="D9" s="3"/>
      <c r="E9" s="3"/>
      <c r="F9" s="3"/>
      <c r="G9" s="3"/>
      <c r="H9" s="6" t="s">
        <v>264</v>
      </c>
      <c r="I9" s="6"/>
      <c r="J9" s="6"/>
      <c r="K9" s="6"/>
    </row>
    <row r="10" spans="1:11">
      <c r="A10" s="2"/>
      <c r="B10" s="2"/>
      <c r="C10" s="2"/>
      <c r="D10" s="2"/>
      <c r="E10" s="2"/>
      <c r="F10" s="2"/>
      <c r="G10" s="2"/>
      <c r="H10" s="6" t="s">
        <v>268</v>
      </c>
      <c r="I10" s="6"/>
      <c r="J10" s="6"/>
      <c r="K10" s="6"/>
    </row>
    <row r="11" spans="1:11">
      <c r="A11" s="3"/>
      <c r="B11" s="3"/>
      <c r="C11" s="3"/>
      <c r="D11" s="3"/>
      <c r="E11" s="3"/>
      <c r="F11" s="3"/>
      <c r="G11" s="3"/>
      <c r="H11" s="6"/>
      <c r="I11" s="6"/>
      <c r="J11" s="6"/>
      <c r="K11" s="6"/>
    </row>
    <row r="12" spans="1:11" ht="27" customHeight="1">
      <c r="A12" s="11" t="s">
        <v>262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1" ht="23.25" customHeight="1">
      <c r="A14" s="13" t="s">
        <v>1</v>
      </c>
      <c r="B14" s="13"/>
      <c r="C14" s="13" t="s">
        <v>2</v>
      </c>
      <c r="D14" s="13"/>
      <c r="E14" s="13"/>
      <c r="F14" s="13"/>
      <c r="G14" s="13"/>
      <c r="H14" s="13"/>
      <c r="I14" s="14" t="s">
        <v>3</v>
      </c>
      <c r="J14" s="14"/>
    </row>
    <row r="15" spans="1:11">
      <c r="A15" s="13"/>
      <c r="B15" s="13"/>
      <c r="C15" s="13"/>
      <c r="D15" s="13"/>
      <c r="E15" s="13"/>
      <c r="F15" s="13"/>
      <c r="G15" s="13"/>
      <c r="H15" s="13"/>
      <c r="I15" s="15" t="s">
        <v>4</v>
      </c>
      <c r="J15" s="15"/>
    </row>
    <row r="16" spans="1:11" ht="15" customHeight="1">
      <c r="A16" s="18">
        <v>1</v>
      </c>
      <c r="B16" s="18"/>
      <c r="C16" s="18">
        <v>2</v>
      </c>
      <c r="D16" s="18"/>
      <c r="E16" s="18"/>
      <c r="F16" s="18"/>
      <c r="G16" s="18"/>
      <c r="H16" s="18"/>
      <c r="I16" s="18">
        <v>3</v>
      </c>
      <c r="J16" s="18"/>
    </row>
    <row r="17" spans="1:10" ht="15" customHeight="1">
      <c r="A17" s="19" t="s">
        <v>5</v>
      </c>
      <c r="B17" s="20"/>
      <c r="C17" s="21" t="s">
        <v>6</v>
      </c>
      <c r="D17" s="21"/>
      <c r="E17" s="21"/>
      <c r="F17" s="21"/>
      <c r="G17" s="21"/>
      <c r="H17" s="21"/>
      <c r="I17" s="22">
        <v>2182973000</v>
      </c>
      <c r="J17" s="22"/>
    </row>
    <row r="18" spans="1:10" ht="15" customHeight="1">
      <c r="A18" s="23" t="s">
        <v>7</v>
      </c>
      <c r="B18" s="24"/>
      <c r="C18" s="25" t="s">
        <v>8</v>
      </c>
      <c r="D18" s="25"/>
      <c r="E18" s="25"/>
      <c r="F18" s="25"/>
      <c r="G18" s="25"/>
      <c r="H18" s="25"/>
      <c r="I18" s="26">
        <v>519190000</v>
      </c>
      <c r="J18" s="26"/>
    </row>
    <row r="19" spans="1:10" ht="15" customHeight="1">
      <c r="A19" s="23" t="s">
        <v>9</v>
      </c>
      <c r="B19" s="24"/>
      <c r="C19" s="25" t="s">
        <v>10</v>
      </c>
      <c r="D19" s="25"/>
      <c r="E19" s="25"/>
      <c r="F19" s="25"/>
      <c r="G19" s="25"/>
      <c r="H19" s="25"/>
      <c r="I19" s="26">
        <v>519190000</v>
      </c>
      <c r="J19" s="26"/>
    </row>
    <row r="20" spans="1:10" ht="45.75" customHeight="1">
      <c r="A20" s="27" t="s">
        <v>11</v>
      </c>
      <c r="B20" s="28"/>
      <c r="C20" s="29" t="s">
        <v>12</v>
      </c>
      <c r="D20" s="29"/>
      <c r="E20" s="29"/>
      <c r="F20" s="29"/>
      <c r="G20" s="29"/>
      <c r="H20" s="29"/>
      <c r="I20" s="30">
        <v>469461500</v>
      </c>
      <c r="J20" s="30"/>
    </row>
    <row r="21" spans="1:10" ht="68.25" customHeight="1">
      <c r="A21" s="27" t="s">
        <v>13</v>
      </c>
      <c r="B21" s="28"/>
      <c r="C21" s="29" t="s">
        <v>14</v>
      </c>
      <c r="D21" s="29"/>
      <c r="E21" s="29"/>
      <c r="F21" s="29"/>
      <c r="G21" s="29"/>
      <c r="H21" s="29"/>
      <c r="I21" s="30">
        <v>3540000</v>
      </c>
      <c r="J21" s="30"/>
    </row>
    <row r="22" spans="1:10" ht="34.5" customHeight="1">
      <c r="A22" s="27" t="s">
        <v>15</v>
      </c>
      <c r="B22" s="28"/>
      <c r="C22" s="29" t="s">
        <v>16</v>
      </c>
      <c r="D22" s="29"/>
      <c r="E22" s="29"/>
      <c r="F22" s="29"/>
      <c r="G22" s="29"/>
      <c r="H22" s="29"/>
      <c r="I22" s="30">
        <v>23332700</v>
      </c>
      <c r="J22" s="30"/>
    </row>
    <row r="23" spans="1:10" ht="57" customHeight="1">
      <c r="A23" s="27" t="s">
        <v>17</v>
      </c>
      <c r="B23" s="28"/>
      <c r="C23" s="29" t="s">
        <v>18</v>
      </c>
      <c r="D23" s="29"/>
      <c r="E23" s="29"/>
      <c r="F23" s="29"/>
      <c r="G23" s="29"/>
      <c r="H23" s="29"/>
      <c r="I23" s="30">
        <v>22855800</v>
      </c>
      <c r="J23" s="30"/>
    </row>
    <row r="24" spans="1:10" ht="23.25" customHeight="1">
      <c r="A24" s="23" t="s">
        <v>19</v>
      </c>
      <c r="B24" s="24"/>
      <c r="C24" s="25" t="s">
        <v>20</v>
      </c>
      <c r="D24" s="25"/>
      <c r="E24" s="25"/>
      <c r="F24" s="25"/>
      <c r="G24" s="25"/>
      <c r="H24" s="25"/>
      <c r="I24" s="26">
        <v>3261000</v>
      </c>
      <c r="J24" s="26"/>
    </row>
    <row r="25" spans="1:10" ht="23.25" customHeight="1">
      <c r="A25" s="23" t="s">
        <v>21</v>
      </c>
      <c r="B25" s="24"/>
      <c r="C25" s="25" t="s">
        <v>22</v>
      </c>
      <c r="D25" s="25"/>
      <c r="E25" s="25"/>
      <c r="F25" s="25"/>
      <c r="G25" s="25"/>
      <c r="H25" s="25"/>
      <c r="I25" s="26">
        <v>3261000</v>
      </c>
      <c r="J25" s="26"/>
    </row>
    <row r="26" spans="1:10" ht="68.25" customHeight="1">
      <c r="A26" s="27" t="s">
        <v>23</v>
      </c>
      <c r="B26" s="28"/>
      <c r="C26" s="29" t="s">
        <v>24</v>
      </c>
      <c r="D26" s="29"/>
      <c r="E26" s="29"/>
      <c r="F26" s="29"/>
      <c r="G26" s="29"/>
      <c r="H26" s="29"/>
      <c r="I26" s="30">
        <v>1499000</v>
      </c>
      <c r="J26" s="30"/>
    </row>
    <row r="27" spans="1:10" ht="79.5" customHeight="1">
      <c r="A27" s="31" t="s">
        <v>25</v>
      </c>
      <c r="B27" s="32"/>
      <c r="C27" s="33" t="s">
        <v>26</v>
      </c>
      <c r="D27" s="34"/>
      <c r="E27" s="34"/>
      <c r="F27" s="34"/>
      <c r="G27" s="34"/>
      <c r="H27" s="35"/>
      <c r="I27" s="36">
        <v>9000</v>
      </c>
      <c r="J27" s="37"/>
    </row>
    <row r="28" spans="1:10" ht="68.25" customHeight="1">
      <c r="A28" s="31" t="s">
        <v>27</v>
      </c>
      <c r="B28" s="32"/>
      <c r="C28" s="33" t="s">
        <v>28</v>
      </c>
      <c r="D28" s="34"/>
      <c r="E28" s="34"/>
      <c r="F28" s="34"/>
      <c r="G28" s="34"/>
      <c r="H28" s="35"/>
      <c r="I28" s="36">
        <v>1966000</v>
      </c>
      <c r="J28" s="37"/>
    </row>
    <row r="29" spans="1:10" ht="68.25" customHeight="1">
      <c r="A29" s="27" t="s">
        <v>29</v>
      </c>
      <c r="B29" s="28"/>
      <c r="C29" s="29" t="s">
        <v>30</v>
      </c>
      <c r="D29" s="29"/>
      <c r="E29" s="29"/>
      <c r="F29" s="29"/>
      <c r="G29" s="29"/>
      <c r="H29" s="29"/>
      <c r="I29" s="30">
        <v>-213000</v>
      </c>
      <c r="J29" s="30"/>
    </row>
    <row r="30" spans="1:10" ht="15" customHeight="1">
      <c r="A30" s="23" t="s">
        <v>31</v>
      </c>
      <c r="B30" s="24"/>
      <c r="C30" s="25" t="s">
        <v>32</v>
      </c>
      <c r="D30" s="25"/>
      <c r="E30" s="25"/>
      <c r="F30" s="25"/>
      <c r="G30" s="25"/>
      <c r="H30" s="25"/>
      <c r="I30" s="26">
        <v>668463600</v>
      </c>
      <c r="J30" s="26"/>
    </row>
    <row r="31" spans="1:10" ht="23.25" customHeight="1">
      <c r="A31" s="23" t="s">
        <v>33</v>
      </c>
      <c r="B31" s="24"/>
      <c r="C31" s="25" t="s">
        <v>34</v>
      </c>
      <c r="D31" s="25"/>
      <c r="E31" s="25"/>
      <c r="F31" s="25"/>
      <c r="G31" s="25"/>
      <c r="H31" s="25"/>
      <c r="I31" s="26">
        <v>600463600</v>
      </c>
      <c r="J31" s="26"/>
    </row>
    <row r="32" spans="1:10" ht="23.25" customHeight="1">
      <c r="A32" s="27" t="s">
        <v>36</v>
      </c>
      <c r="B32" s="28"/>
      <c r="C32" s="29" t="s">
        <v>35</v>
      </c>
      <c r="D32" s="29"/>
      <c r="E32" s="29"/>
      <c r="F32" s="29"/>
      <c r="G32" s="29"/>
      <c r="H32" s="29"/>
      <c r="I32" s="30">
        <v>494957200</v>
      </c>
      <c r="J32" s="30"/>
    </row>
    <row r="33" spans="1:10" ht="45.75" customHeight="1">
      <c r="A33" s="27" t="s">
        <v>37</v>
      </c>
      <c r="B33" s="28"/>
      <c r="C33" s="29" t="s">
        <v>38</v>
      </c>
      <c r="D33" s="29"/>
      <c r="E33" s="29"/>
      <c r="F33" s="29"/>
      <c r="G33" s="29"/>
      <c r="H33" s="29"/>
      <c r="I33" s="30">
        <v>105506400</v>
      </c>
      <c r="J33" s="30"/>
    </row>
    <row r="34" spans="1:10" ht="23.25" customHeight="1">
      <c r="A34" s="23" t="s">
        <v>39</v>
      </c>
      <c r="B34" s="24"/>
      <c r="C34" s="25" t="s">
        <v>40</v>
      </c>
      <c r="D34" s="25"/>
      <c r="E34" s="25"/>
      <c r="F34" s="25"/>
      <c r="G34" s="25"/>
      <c r="H34" s="25"/>
      <c r="I34" s="26">
        <v>68000000</v>
      </c>
      <c r="J34" s="26"/>
    </row>
    <row r="35" spans="1:10" ht="23.25" customHeight="1">
      <c r="A35" s="27" t="s">
        <v>41</v>
      </c>
      <c r="B35" s="28"/>
      <c r="C35" s="29" t="s">
        <v>42</v>
      </c>
      <c r="D35" s="29"/>
      <c r="E35" s="29"/>
      <c r="F35" s="29"/>
      <c r="G35" s="29"/>
      <c r="H35" s="29"/>
      <c r="I35" s="30">
        <v>68000000</v>
      </c>
      <c r="J35" s="30"/>
    </row>
    <row r="36" spans="1:10" ht="15" customHeight="1">
      <c r="A36" s="23" t="s">
        <v>43</v>
      </c>
      <c r="B36" s="24"/>
      <c r="C36" s="25" t="s">
        <v>44</v>
      </c>
      <c r="D36" s="25"/>
      <c r="E36" s="25"/>
      <c r="F36" s="25"/>
      <c r="G36" s="25"/>
      <c r="H36" s="25"/>
      <c r="I36" s="26">
        <v>313033000</v>
      </c>
      <c r="J36" s="26"/>
    </row>
    <row r="37" spans="1:10" ht="15" customHeight="1">
      <c r="A37" s="23" t="s">
        <v>45</v>
      </c>
      <c r="B37" s="24"/>
      <c r="C37" s="25" t="s">
        <v>46</v>
      </c>
      <c r="D37" s="25"/>
      <c r="E37" s="25"/>
      <c r="F37" s="25"/>
      <c r="G37" s="25"/>
      <c r="H37" s="25"/>
      <c r="I37" s="26">
        <v>143067000</v>
      </c>
      <c r="J37" s="26"/>
    </row>
    <row r="38" spans="1:10" ht="34.5" customHeight="1">
      <c r="A38" s="27" t="s">
        <v>47</v>
      </c>
      <c r="B38" s="28"/>
      <c r="C38" s="29" t="s">
        <v>48</v>
      </c>
      <c r="D38" s="29"/>
      <c r="E38" s="29"/>
      <c r="F38" s="29"/>
      <c r="G38" s="29"/>
      <c r="H38" s="29"/>
      <c r="I38" s="30">
        <v>143067000</v>
      </c>
      <c r="J38" s="30"/>
    </row>
    <row r="39" spans="1:10" ht="15" customHeight="1">
      <c r="A39" s="23" t="s">
        <v>49</v>
      </c>
      <c r="B39" s="24"/>
      <c r="C39" s="25" t="s">
        <v>50</v>
      </c>
      <c r="D39" s="25"/>
      <c r="E39" s="25"/>
      <c r="F39" s="25"/>
      <c r="G39" s="25"/>
      <c r="H39" s="25"/>
      <c r="I39" s="26">
        <v>169966000</v>
      </c>
      <c r="J39" s="26"/>
    </row>
    <row r="40" spans="1:10" ht="23.25" customHeight="1">
      <c r="A40" s="27" t="s">
        <v>51</v>
      </c>
      <c r="B40" s="28"/>
      <c r="C40" s="29" t="s">
        <v>52</v>
      </c>
      <c r="D40" s="29"/>
      <c r="E40" s="29"/>
      <c r="F40" s="29"/>
      <c r="G40" s="29"/>
      <c r="H40" s="29"/>
      <c r="I40" s="30">
        <v>159137000</v>
      </c>
      <c r="J40" s="30"/>
    </row>
    <row r="41" spans="1:10" ht="23.25" customHeight="1">
      <c r="A41" s="27" t="s">
        <v>53</v>
      </c>
      <c r="B41" s="28"/>
      <c r="C41" s="29" t="s">
        <v>54</v>
      </c>
      <c r="D41" s="29"/>
      <c r="E41" s="29"/>
      <c r="F41" s="29"/>
      <c r="G41" s="29"/>
      <c r="H41" s="29"/>
      <c r="I41" s="30">
        <v>10829000</v>
      </c>
      <c r="J41" s="30"/>
    </row>
    <row r="42" spans="1:10" ht="15" customHeight="1">
      <c r="A42" s="23" t="s">
        <v>55</v>
      </c>
      <c r="B42" s="24"/>
      <c r="C42" s="25" t="s">
        <v>56</v>
      </c>
      <c r="D42" s="25"/>
      <c r="E42" s="25"/>
      <c r="F42" s="25"/>
      <c r="G42" s="25"/>
      <c r="H42" s="25"/>
      <c r="I42" s="26">
        <v>14419400</v>
      </c>
      <c r="J42" s="26"/>
    </row>
    <row r="43" spans="1:10" ht="23.25" customHeight="1">
      <c r="A43" s="23" t="s">
        <v>57</v>
      </c>
      <c r="B43" s="24"/>
      <c r="C43" s="25" t="s">
        <v>58</v>
      </c>
      <c r="D43" s="25"/>
      <c r="E43" s="25"/>
      <c r="F43" s="25"/>
      <c r="G43" s="25"/>
      <c r="H43" s="25"/>
      <c r="I43" s="26">
        <v>14324400</v>
      </c>
      <c r="J43" s="26"/>
    </row>
    <row r="44" spans="1:10" ht="34.5" customHeight="1">
      <c r="A44" s="27" t="s">
        <v>59</v>
      </c>
      <c r="B44" s="28"/>
      <c r="C44" s="29" t="s">
        <v>60</v>
      </c>
      <c r="D44" s="29"/>
      <c r="E44" s="29"/>
      <c r="F44" s="29"/>
      <c r="G44" s="29"/>
      <c r="H44" s="29"/>
      <c r="I44" s="30">
        <v>14324400</v>
      </c>
      <c r="J44" s="30"/>
    </row>
    <row r="45" spans="1:10" ht="23.25" customHeight="1">
      <c r="A45" s="23" t="s">
        <v>61</v>
      </c>
      <c r="B45" s="24"/>
      <c r="C45" s="25" t="s">
        <v>62</v>
      </c>
      <c r="D45" s="25"/>
      <c r="E45" s="25"/>
      <c r="F45" s="25"/>
      <c r="G45" s="25"/>
      <c r="H45" s="25"/>
      <c r="I45" s="26">
        <v>95000</v>
      </c>
      <c r="J45" s="26"/>
    </row>
    <row r="46" spans="1:10" ht="23.25" customHeight="1">
      <c r="A46" s="27" t="s">
        <v>63</v>
      </c>
      <c r="B46" s="28"/>
      <c r="C46" s="29" t="s">
        <v>64</v>
      </c>
      <c r="D46" s="29"/>
      <c r="E46" s="29"/>
      <c r="F46" s="29"/>
      <c r="G46" s="29"/>
      <c r="H46" s="29"/>
      <c r="I46" s="30">
        <v>95000</v>
      </c>
      <c r="J46" s="30"/>
    </row>
    <row r="47" spans="1:10" ht="23.25" customHeight="1">
      <c r="A47" s="23" t="s">
        <v>65</v>
      </c>
      <c r="B47" s="24"/>
      <c r="C47" s="25" t="s">
        <v>66</v>
      </c>
      <c r="D47" s="25"/>
      <c r="E47" s="25"/>
      <c r="F47" s="25"/>
      <c r="G47" s="25"/>
      <c r="H47" s="25"/>
      <c r="I47" s="26">
        <v>295260000</v>
      </c>
      <c r="J47" s="26"/>
    </row>
    <row r="48" spans="1:10" ht="68.25" customHeight="1">
      <c r="A48" s="23" t="s">
        <v>67</v>
      </c>
      <c r="B48" s="24"/>
      <c r="C48" s="25" t="s">
        <v>68</v>
      </c>
      <c r="D48" s="25"/>
      <c r="E48" s="25"/>
      <c r="F48" s="25"/>
      <c r="G48" s="25"/>
      <c r="H48" s="25"/>
      <c r="I48" s="26">
        <v>249822000</v>
      </c>
      <c r="J48" s="26"/>
    </row>
    <row r="49" spans="1:10" ht="57" customHeight="1">
      <c r="A49" s="27" t="s">
        <v>69</v>
      </c>
      <c r="B49" s="28"/>
      <c r="C49" s="29" t="s">
        <v>70</v>
      </c>
      <c r="D49" s="29"/>
      <c r="E49" s="29"/>
      <c r="F49" s="29"/>
      <c r="G49" s="29"/>
      <c r="H49" s="29"/>
      <c r="I49" s="30">
        <v>216469000</v>
      </c>
      <c r="J49" s="30"/>
    </row>
    <row r="50" spans="1:10" ht="45.75" customHeight="1">
      <c r="A50" s="27" t="s">
        <v>71</v>
      </c>
      <c r="B50" s="28"/>
      <c r="C50" s="29" t="s">
        <v>72</v>
      </c>
      <c r="D50" s="29"/>
      <c r="E50" s="29"/>
      <c r="F50" s="29"/>
      <c r="G50" s="29"/>
      <c r="H50" s="29"/>
      <c r="I50" s="30">
        <v>17163000</v>
      </c>
      <c r="J50" s="30"/>
    </row>
    <row r="51" spans="1:10" ht="23.25" customHeight="1">
      <c r="A51" s="27" t="s">
        <v>73</v>
      </c>
      <c r="B51" s="28"/>
      <c r="C51" s="29" t="s">
        <v>74</v>
      </c>
      <c r="D51" s="29"/>
      <c r="E51" s="29"/>
      <c r="F51" s="29"/>
      <c r="G51" s="29"/>
      <c r="H51" s="29"/>
      <c r="I51" s="30">
        <v>16190000</v>
      </c>
      <c r="J51" s="30"/>
    </row>
    <row r="52" spans="1:10" ht="23.25" customHeight="1">
      <c r="A52" s="23" t="s">
        <v>75</v>
      </c>
      <c r="B52" s="24"/>
      <c r="C52" s="25" t="s">
        <v>76</v>
      </c>
      <c r="D52" s="25"/>
      <c r="E52" s="25"/>
      <c r="F52" s="25"/>
      <c r="G52" s="25"/>
      <c r="H52" s="25"/>
      <c r="I52" s="26">
        <v>486000</v>
      </c>
      <c r="J52" s="26"/>
    </row>
    <row r="53" spans="1:10" ht="34.5" customHeight="1">
      <c r="A53" s="27" t="s">
        <v>77</v>
      </c>
      <c r="B53" s="28"/>
      <c r="C53" s="29" t="s">
        <v>78</v>
      </c>
      <c r="D53" s="29"/>
      <c r="E53" s="29"/>
      <c r="F53" s="29"/>
      <c r="G53" s="29"/>
      <c r="H53" s="29"/>
      <c r="I53" s="30">
        <v>486000</v>
      </c>
      <c r="J53" s="30"/>
    </row>
    <row r="54" spans="1:10" ht="57" customHeight="1">
      <c r="A54" s="23" t="s">
        <v>79</v>
      </c>
      <c r="B54" s="24"/>
      <c r="C54" s="25" t="s">
        <v>80</v>
      </c>
      <c r="D54" s="25"/>
      <c r="E54" s="25"/>
      <c r="F54" s="25"/>
      <c r="G54" s="25"/>
      <c r="H54" s="25"/>
      <c r="I54" s="26">
        <v>44952000</v>
      </c>
      <c r="J54" s="26"/>
    </row>
    <row r="55" spans="1:10" ht="57" customHeight="1">
      <c r="A55" s="27" t="s">
        <v>81</v>
      </c>
      <c r="B55" s="28"/>
      <c r="C55" s="29" t="s">
        <v>82</v>
      </c>
      <c r="D55" s="29"/>
      <c r="E55" s="29"/>
      <c r="F55" s="29"/>
      <c r="G55" s="29"/>
      <c r="H55" s="29"/>
      <c r="I55" s="30">
        <v>29000000</v>
      </c>
      <c r="J55" s="30"/>
    </row>
    <row r="56" spans="1:10" ht="15" customHeight="1">
      <c r="A56" s="27" t="s">
        <v>83</v>
      </c>
      <c r="B56" s="28"/>
      <c r="C56" s="29" t="s">
        <v>84</v>
      </c>
      <c r="D56" s="29"/>
      <c r="E56" s="29"/>
      <c r="F56" s="29"/>
      <c r="G56" s="29"/>
      <c r="H56" s="29"/>
      <c r="I56" s="30">
        <v>28000000</v>
      </c>
      <c r="J56" s="30"/>
    </row>
    <row r="57" spans="1:10" ht="34.5" customHeight="1">
      <c r="A57" s="27" t="s">
        <v>85</v>
      </c>
      <c r="B57" s="28"/>
      <c r="C57" s="29" t="s">
        <v>86</v>
      </c>
      <c r="D57" s="29"/>
      <c r="E57" s="29"/>
      <c r="F57" s="29"/>
      <c r="G57" s="29"/>
      <c r="H57" s="29"/>
      <c r="I57" s="30">
        <v>1000000</v>
      </c>
      <c r="J57" s="30"/>
    </row>
    <row r="58" spans="1:10" ht="68.25" customHeight="1">
      <c r="A58" s="27" t="s">
        <v>87</v>
      </c>
      <c r="B58" s="28"/>
      <c r="C58" s="29" t="s">
        <v>88</v>
      </c>
      <c r="D58" s="29"/>
      <c r="E58" s="29"/>
      <c r="F58" s="29"/>
      <c r="G58" s="29"/>
      <c r="H58" s="29"/>
      <c r="I58" s="30">
        <v>15952000</v>
      </c>
      <c r="J58" s="30"/>
    </row>
    <row r="59" spans="1:10" ht="57" customHeight="1">
      <c r="A59" s="27" t="s">
        <v>89</v>
      </c>
      <c r="B59" s="28"/>
      <c r="C59" s="29" t="s">
        <v>90</v>
      </c>
      <c r="D59" s="29"/>
      <c r="E59" s="29"/>
      <c r="F59" s="29"/>
      <c r="G59" s="29"/>
      <c r="H59" s="29"/>
      <c r="I59" s="30">
        <v>5952000</v>
      </c>
      <c r="J59" s="30"/>
    </row>
    <row r="60" spans="1:10" ht="57" customHeight="1">
      <c r="A60" s="27" t="s">
        <v>91</v>
      </c>
      <c r="B60" s="28"/>
      <c r="C60" s="29" t="s">
        <v>92</v>
      </c>
      <c r="D60" s="29"/>
      <c r="E60" s="29"/>
      <c r="F60" s="29"/>
      <c r="G60" s="29"/>
      <c r="H60" s="29"/>
      <c r="I60" s="30">
        <v>6000000</v>
      </c>
      <c r="J60" s="30"/>
    </row>
    <row r="61" spans="1:10" ht="23.25" customHeight="1">
      <c r="A61" s="27" t="s">
        <v>93</v>
      </c>
      <c r="B61" s="28"/>
      <c r="C61" s="29" t="s">
        <v>94</v>
      </c>
      <c r="D61" s="29"/>
      <c r="E61" s="29"/>
      <c r="F61" s="29"/>
      <c r="G61" s="29"/>
      <c r="H61" s="29"/>
      <c r="I61" s="30">
        <v>4000000</v>
      </c>
      <c r="J61" s="30"/>
    </row>
    <row r="62" spans="1:10" ht="15" customHeight="1">
      <c r="A62" s="23" t="s">
        <v>95</v>
      </c>
      <c r="B62" s="24"/>
      <c r="C62" s="25" t="s">
        <v>96</v>
      </c>
      <c r="D62" s="25"/>
      <c r="E62" s="25"/>
      <c r="F62" s="25"/>
      <c r="G62" s="25"/>
      <c r="H62" s="25"/>
      <c r="I62" s="26">
        <v>315000</v>
      </c>
      <c r="J62" s="26"/>
    </row>
    <row r="63" spans="1:10" ht="15" customHeight="1">
      <c r="A63" s="23" t="s">
        <v>97</v>
      </c>
      <c r="B63" s="24"/>
      <c r="C63" s="25" t="s">
        <v>98</v>
      </c>
      <c r="D63" s="25"/>
      <c r="E63" s="25"/>
      <c r="F63" s="25"/>
      <c r="G63" s="25"/>
      <c r="H63" s="25"/>
      <c r="I63" s="26">
        <v>315000</v>
      </c>
      <c r="J63" s="26"/>
    </row>
    <row r="64" spans="1:10" ht="23.25" customHeight="1">
      <c r="A64" s="27" t="s">
        <v>99</v>
      </c>
      <c r="B64" s="28"/>
      <c r="C64" s="29" t="s">
        <v>100</v>
      </c>
      <c r="D64" s="29"/>
      <c r="E64" s="29"/>
      <c r="F64" s="29"/>
      <c r="G64" s="29"/>
      <c r="H64" s="29"/>
      <c r="I64" s="30">
        <v>47000</v>
      </c>
      <c r="J64" s="30"/>
    </row>
    <row r="65" spans="1:10" ht="15" customHeight="1">
      <c r="A65" s="27" t="s">
        <v>101</v>
      </c>
      <c r="B65" s="28"/>
      <c r="C65" s="29" t="s">
        <v>102</v>
      </c>
      <c r="D65" s="29"/>
      <c r="E65" s="29"/>
      <c r="F65" s="29"/>
      <c r="G65" s="29"/>
      <c r="H65" s="29"/>
      <c r="I65" s="30">
        <v>21900</v>
      </c>
      <c r="J65" s="30"/>
    </row>
    <row r="66" spans="1:10" ht="15" customHeight="1">
      <c r="A66" s="27" t="s">
        <v>103</v>
      </c>
      <c r="B66" s="28"/>
      <c r="C66" s="29" t="s">
        <v>104</v>
      </c>
      <c r="D66" s="29"/>
      <c r="E66" s="29"/>
      <c r="F66" s="29"/>
      <c r="G66" s="29"/>
      <c r="H66" s="29"/>
      <c r="I66" s="30">
        <v>246100</v>
      </c>
      <c r="J66" s="30"/>
    </row>
    <row r="67" spans="1:10" ht="15" customHeight="1">
      <c r="A67" s="27" t="s">
        <v>105</v>
      </c>
      <c r="B67" s="28"/>
      <c r="C67" s="29" t="s">
        <v>106</v>
      </c>
      <c r="D67" s="29"/>
      <c r="E67" s="29"/>
      <c r="F67" s="29"/>
      <c r="G67" s="29"/>
      <c r="H67" s="29"/>
      <c r="I67" s="30">
        <v>241400</v>
      </c>
      <c r="J67" s="30"/>
    </row>
    <row r="68" spans="1:10" ht="15" customHeight="1">
      <c r="A68" s="27" t="s">
        <v>107</v>
      </c>
      <c r="B68" s="28"/>
      <c r="C68" s="29" t="s">
        <v>108</v>
      </c>
      <c r="D68" s="29"/>
      <c r="E68" s="29"/>
      <c r="F68" s="29"/>
      <c r="G68" s="29"/>
      <c r="H68" s="29"/>
      <c r="I68" s="30">
        <v>4700</v>
      </c>
      <c r="J68" s="30"/>
    </row>
    <row r="69" spans="1:10" ht="23.25" customHeight="1">
      <c r="A69" s="23" t="s">
        <v>109</v>
      </c>
      <c r="B69" s="24"/>
      <c r="C69" s="25" t="s">
        <v>110</v>
      </c>
      <c r="D69" s="25"/>
      <c r="E69" s="25"/>
      <c r="F69" s="25"/>
      <c r="G69" s="25"/>
      <c r="H69" s="25"/>
      <c r="I69" s="26">
        <v>1731000</v>
      </c>
      <c r="J69" s="26"/>
    </row>
    <row r="70" spans="1:10" ht="15" customHeight="1">
      <c r="A70" s="23" t="s">
        <v>111</v>
      </c>
      <c r="B70" s="24"/>
      <c r="C70" s="25" t="s">
        <v>112</v>
      </c>
      <c r="D70" s="25"/>
      <c r="E70" s="25"/>
      <c r="F70" s="25"/>
      <c r="G70" s="25"/>
      <c r="H70" s="25"/>
      <c r="I70" s="26">
        <v>1731000</v>
      </c>
      <c r="J70" s="26"/>
    </row>
    <row r="71" spans="1:10" ht="15" customHeight="1">
      <c r="A71" s="27" t="s">
        <v>113</v>
      </c>
      <c r="B71" s="28"/>
      <c r="C71" s="29" t="s">
        <v>114</v>
      </c>
      <c r="D71" s="29"/>
      <c r="E71" s="29"/>
      <c r="F71" s="29"/>
      <c r="G71" s="29"/>
      <c r="H71" s="29"/>
      <c r="I71" s="30">
        <v>1731000</v>
      </c>
      <c r="J71" s="30"/>
    </row>
    <row r="72" spans="1:10" ht="23.25" customHeight="1">
      <c r="A72" s="23" t="s">
        <v>115</v>
      </c>
      <c r="B72" s="24"/>
      <c r="C72" s="25" t="s">
        <v>116</v>
      </c>
      <c r="D72" s="25"/>
      <c r="E72" s="25"/>
      <c r="F72" s="25"/>
      <c r="G72" s="25"/>
      <c r="H72" s="25"/>
      <c r="I72" s="26">
        <f>SUM(I73,I75)</f>
        <v>365000000</v>
      </c>
      <c r="J72" s="26"/>
    </row>
    <row r="73" spans="1:10" ht="57" customHeight="1">
      <c r="A73" s="23" t="s">
        <v>117</v>
      </c>
      <c r="B73" s="24"/>
      <c r="C73" s="25" t="s">
        <v>118</v>
      </c>
      <c r="D73" s="25"/>
      <c r="E73" s="25"/>
      <c r="F73" s="25"/>
      <c r="G73" s="25"/>
      <c r="H73" s="25"/>
      <c r="I73" s="26">
        <v>195000000</v>
      </c>
      <c r="J73" s="26"/>
    </row>
    <row r="74" spans="1:10" ht="57" customHeight="1">
      <c r="A74" s="27" t="s">
        <v>119</v>
      </c>
      <c r="B74" s="28"/>
      <c r="C74" s="29" t="s">
        <v>120</v>
      </c>
      <c r="D74" s="29"/>
      <c r="E74" s="29"/>
      <c r="F74" s="29"/>
      <c r="G74" s="29"/>
      <c r="H74" s="29"/>
      <c r="I74" s="30">
        <v>195000000</v>
      </c>
      <c r="J74" s="30"/>
    </row>
    <row r="75" spans="1:10" ht="23.25" customHeight="1">
      <c r="A75" s="23" t="s">
        <v>121</v>
      </c>
      <c r="B75" s="24"/>
      <c r="C75" s="25" t="s">
        <v>122</v>
      </c>
      <c r="D75" s="25"/>
      <c r="E75" s="25"/>
      <c r="F75" s="25"/>
      <c r="G75" s="25"/>
      <c r="H75" s="25"/>
      <c r="I75" s="26">
        <v>170000000</v>
      </c>
      <c r="J75" s="26"/>
    </row>
    <row r="76" spans="1:10" ht="34.5" customHeight="1">
      <c r="A76" s="27" t="s">
        <v>123</v>
      </c>
      <c r="B76" s="28"/>
      <c r="C76" s="29" t="s">
        <v>124</v>
      </c>
      <c r="D76" s="29"/>
      <c r="E76" s="29"/>
      <c r="F76" s="29"/>
      <c r="G76" s="29"/>
      <c r="H76" s="29"/>
      <c r="I76" s="30">
        <v>170000000</v>
      </c>
      <c r="J76" s="30"/>
    </row>
    <row r="77" spans="1:10" ht="15" customHeight="1">
      <c r="A77" s="23" t="s">
        <v>125</v>
      </c>
      <c r="B77" s="24"/>
      <c r="C77" s="25" t="s">
        <v>126</v>
      </c>
      <c r="D77" s="25"/>
      <c r="E77" s="25"/>
      <c r="F77" s="25"/>
      <c r="G77" s="25"/>
      <c r="H77" s="25"/>
      <c r="I77" s="26">
        <v>2300000</v>
      </c>
      <c r="J77" s="26"/>
    </row>
    <row r="78" spans="1:10" ht="23.25" customHeight="1">
      <c r="A78" s="23" t="s">
        <v>127</v>
      </c>
      <c r="B78" s="24"/>
      <c r="C78" s="25" t="s">
        <v>128</v>
      </c>
      <c r="D78" s="25"/>
      <c r="E78" s="25"/>
      <c r="F78" s="25"/>
      <c r="G78" s="25"/>
      <c r="H78" s="25"/>
      <c r="I78" s="26">
        <v>2212500</v>
      </c>
      <c r="J78" s="26"/>
    </row>
    <row r="79" spans="1:10" ht="57" customHeight="1">
      <c r="A79" s="27" t="s">
        <v>129</v>
      </c>
      <c r="B79" s="28"/>
      <c r="C79" s="29" t="s">
        <v>130</v>
      </c>
      <c r="D79" s="29"/>
      <c r="E79" s="29"/>
      <c r="F79" s="29"/>
      <c r="G79" s="29"/>
      <c r="H79" s="29"/>
      <c r="I79" s="30">
        <v>5000</v>
      </c>
      <c r="J79" s="30"/>
    </row>
    <row r="80" spans="1:10" ht="68.25" customHeight="1">
      <c r="A80" s="27" t="s">
        <v>131</v>
      </c>
      <c r="B80" s="28"/>
      <c r="C80" s="29" t="s">
        <v>132</v>
      </c>
      <c r="D80" s="29"/>
      <c r="E80" s="29"/>
      <c r="F80" s="29"/>
      <c r="G80" s="29"/>
      <c r="H80" s="29"/>
      <c r="I80" s="30">
        <v>40000</v>
      </c>
      <c r="J80" s="30"/>
    </row>
    <row r="81" spans="1:10" ht="34.5" customHeight="1">
      <c r="A81" s="27" t="s">
        <v>133</v>
      </c>
      <c r="B81" s="28"/>
      <c r="C81" s="29" t="s">
        <v>134</v>
      </c>
      <c r="D81" s="29"/>
      <c r="E81" s="29"/>
      <c r="F81" s="29"/>
      <c r="G81" s="29"/>
      <c r="H81" s="29"/>
      <c r="I81" s="30">
        <v>41500</v>
      </c>
      <c r="J81" s="30"/>
    </row>
    <row r="82" spans="1:10" ht="57" customHeight="1">
      <c r="A82" s="27" t="s">
        <v>135</v>
      </c>
      <c r="B82" s="28"/>
      <c r="C82" s="29" t="s">
        <v>136</v>
      </c>
      <c r="D82" s="29"/>
      <c r="E82" s="29"/>
      <c r="F82" s="29"/>
      <c r="G82" s="29"/>
      <c r="H82" s="29"/>
      <c r="I82" s="30">
        <v>1500</v>
      </c>
      <c r="J82" s="30"/>
    </row>
    <row r="83" spans="1:10" ht="45.75" customHeight="1">
      <c r="A83" s="27" t="s">
        <v>137</v>
      </c>
      <c r="B83" s="28"/>
      <c r="C83" s="29" t="s">
        <v>138</v>
      </c>
      <c r="D83" s="29"/>
      <c r="E83" s="29"/>
      <c r="F83" s="29"/>
      <c r="G83" s="29"/>
      <c r="H83" s="29"/>
      <c r="I83" s="30">
        <v>40000</v>
      </c>
      <c r="J83" s="30"/>
    </row>
    <row r="84" spans="1:10" ht="57" customHeight="1">
      <c r="A84" s="27" t="s">
        <v>139</v>
      </c>
      <c r="B84" s="28"/>
      <c r="C84" s="29" t="s">
        <v>140</v>
      </c>
      <c r="D84" s="29"/>
      <c r="E84" s="29"/>
      <c r="F84" s="29"/>
      <c r="G84" s="29"/>
      <c r="H84" s="29"/>
      <c r="I84" s="30">
        <v>6500</v>
      </c>
      <c r="J84" s="30"/>
    </row>
    <row r="85" spans="1:10" ht="57" customHeight="1">
      <c r="A85" s="27" t="s">
        <v>141</v>
      </c>
      <c r="B85" s="28"/>
      <c r="C85" s="29" t="s">
        <v>142</v>
      </c>
      <c r="D85" s="29"/>
      <c r="E85" s="29"/>
      <c r="F85" s="29"/>
      <c r="G85" s="29"/>
      <c r="H85" s="29"/>
      <c r="I85" s="30">
        <v>5000</v>
      </c>
      <c r="J85" s="30"/>
    </row>
    <row r="86" spans="1:10" ht="68.25" customHeight="1">
      <c r="A86" s="27" t="s">
        <v>143</v>
      </c>
      <c r="B86" s="28"/>
      <c r="C86" s="29" t="s">
        <v>144</v>
      </c>
      <c r="D86" s="29"/>
      <c r="E86" s="29"/>
      <c r="F86" s="29"/>
      <c r="G86" s="29"/>
      <c r="H86" s="29"/>
      <c r="I86" s="30">
        <v>100000</v>
      </c>
      <c r="J86" s="30"/>
    </row>
    <row r="87" spans="1:10" ht="45.75" customHeight="1">
      <c r="A87" s="27" t="s">
        <v>145</v>
      </c>
      <c r="B87" s="28"/>
      <c r="C87" s="29" t="s">
        <v>146</v>
      </c>
      <c r="D87" s="29"/>
      <c r="E87" s="29"/>
      <c r="F87" s="29"/>
      <c r="G87" s="29"/>
      <c r="H87" s="29"/>
      <c r="I87" s="30">
        <v>57000</v>
      </c>
      <c r="J87" s="30"/>
    </row>
    <row r="88" spans="1:10" ht="79.5" customHeight="1">
      <c r="A88" s="27" t="s">
        <v>147</v>
      </c>
      <c r="B88" s="28"/>
      <c r="C88" s="29" t="s">
        <v>148</v>
      </c>
      <c r="D88" s="29"/>
      <c r="E88" s="29"/>
      <c r="F88" s="29"/>
      <c r="G88" s="29"/>
      <c r="H88" s="29"/>
      <c r="I88" s="30">
        <v>7000</v>
      </c>
      <c r="J88" s="30"/>
    </row>
    <row r="89" spans="1:10" ht="135.75" customHeight="1">
      <c r="A89" s="27" t="s">
        <v>149</v>
      </c>
      <c r="B89" s="28"/>
      <c r="C89" s="29" t="s">
        <v>150</v>
      </c>
      <c r="D89" s="29"/>
      <c r="E89" s="29"/>
      <c r="F89" s="29"/>
      <c r="G89" s="29"/>
      <c r="H89" s="29"/>
      <c r="I89" s="30">
        <v>50000</v>
      </c>
      <c r="J89" s="30"/>
    </row>
    <row r="90" spans="1:10" ht="57" customHeight="1">
      <c r="A90" s="27" t="s">
        <v>151</v>
      </c>
      <c r="B90" s="28"/>
      <c r="C90" s="29" t="s">
        <v>152</v>
      </c>
      <c r="D90" s="29"/>
      <c r="E90" s="29"/>
      <c r="F90" s="29"/>
      <c r="G90" s="29"/>
      <c r="H90" s="29"/>
      <c r="I90" s="30">
        <v>5000</v>
      </c>
      <c r="J90" s="30"/>
    </row>
    <row r="91" spans="1:10" ht="79.5" customHeight="1">
      <c r="A91" s="27" t="s">
        <v>153</v>
      </c>
      <c r="B91" s="28"/>
      <c r="C91" s="29" t="s">
        <v>154</v>
      </c>
      <c r="D91" s="29"/>
      <c r="E91" s="29"/>
      <c r="F91" s="29"/>
      <c r="G91" s="29"/>
      <c r="H91" s="29"/>
      <c r="I91" s="30">
        <v>2500</v>
      </c>
      <c r="J91" s="30"/>
    </row>
    <row r="92" spans="1:10" ht="57" customHeight="1">
      <c r="A92" s="27" t="s">
        <v>155</v>
      </c>
      <c r="B92" s="28"/>
      <c r="C92" s="29" t="s">
        <v>156</v>
      </c>
      <c r="D92" s="29"/>
      <c r="E92" s="29"/>
      <c r="F92" s="29"/>
      <c r="G92" s="29"/>
      <c r="H92" s="29"/>
      <c r="I92" s="30">
        <v>650000</v>
      </c>
      <c r="J92" s="30"/>
    </row>
    <row r="93" spans="1:10" ht="57" customHeight="1">
      <c r="A93" s="27" t="s">
        <v>157</v>
      </c>
      <c r="B93" s="28"/>
      <c r="C93" s="29" t="s">
        <v>158</v>
      </c>
      <c r="D93" s="29"/>
      <c r="E93" s="29"/>
      <c r="F93" s="29"/>
      <c r="G93" s="29"/>
      <c r="H93" s="29"/>
      <c r="I93" s="30">
        <v>1300000</v>
      </c>
      <c r="J93" s="30"/>
    </row>
    <row r="94" spans="1:10" ht="79.5" customHeight="1">
      <c r="A94" s="23" t="s">
        <v>159</v>
      </c>
      <c r="B94" s="24"/>
      <c r="C94" s="25" t="s">
        <v>160</v>
      </c>
      <c r="D94" s="25"/>
      <c r="E94" s="25"/>
      <c r="F94" s="25"/>
      <c r="G94" s="25"/>
      <c r="H94" s="25"/>
      <c r="I94" s="26">
        <v>67500</v>
      </c>
      <c r="J94" s="26"/>
    </row>
    <row r="95" spans="1:10" ht="45.75" customHeight="1">
      <c r="A95" s="27" t="s">
        <v>161</v>
      </c>
      <c r="B95" s="28"/>
      <c r="C95" s="29" t="s">
        <v>162</v>
      </c>
      <c r="D95" s="29"/>
      <c r="E95" s="29"/>
      <c r="F95" s="29"/>
      <c r="G95" s="29"/>
      <c r="H95" s="29"/>
      <c r="I95" s="30">
        <v>50000</v>
      </c>
      <c r="J95" s="30"/>
    </row>
    <row r="96" spans="1:10" ht="45.75" customHeight="1">
      <c r="A96" s="27" t="s">
        <v>163</v>
      </c>
      <c r="B96" s="28"/>
      <c r="C96" s="29" t="s">
        <v>164</v>
      </c>
      <c r="D96" s="29"/>
      <c r="E96" s="29"/>
      <c r="F96" s="29"/>
      <c r="G96" s="29"/>
      <c r="H96" s="29"/>
      <c r="I96" s="30">
        <v>17500</v>
      </c>
      <c r="J96" s="30"/>
    </row>
    <row r="97" spans="1:10" ht="15" customHeight="1">
      <c r="A97" s="23" t="s">
        <v>165</v>
      </c>
      <c r="B97" s="24"/>
      <c r="C97" s="25" t="s">
        <v>166</v>
      </c>
      <c r="D97" s="25"/>
      <c r="E97" s="25"/>
      <c r="F97" s="25"/>
      <c r="G97" s="25"/>
      <c r="H97" s="25"/>
      <c r="I97" s="26">
        <v>20000</v>
      </c>
      <c r="J97" s="26"/>
    </row>
    <row r="98" spans="1:10" ht="45.75" customHeight="1">
      <c r="A98" s="27" t="s">
        <v>167</v>
      </c>
      <c r="B98" s="28"/>
      <c r="C98" s="29" t="s">
        <v>168</v>
      </c>
      <c r="D98" s="29"/>
      <c r="E98" s="29"/>
      <c r="F98" s="29"/>
      <c r="G98" s="29"/>
      <c r="H98" s="29"/>
      <c r="I98" s="30">
        <v>20000</v>
      </c>
      <c r="J98" s="30"/>
    </row>
    <row r="99" spans="1:10" ht="15" customHeight="1">
      <c r="A99" s="23" t="s">
        <v>169</v>
      </c>
      <c r="B99" s="24"/>
      <c r="C99" s="25" t="s">
        <v>170</v>
      </c>
      <c r="D99" s="25"/>
      <c r="E99" s="25"/>
      <c r="F99" s="25"/>
      <c r="G99" s="25"/>
      <c r="H99" s="25"/>
      <c r="I99" s="26">
        <f>SUM(I100,I145)</f>
        <v>2314335737.2800002</v>
      </c>
      <c r="J99" s="26"/>
    </row>
    <row r="100" spans="1:10" ht="23.25" customHeight="1">
      <c r="A100" s="23" t="s">
        <v>171</v>
      </c>
      <c r="B100" s="24"/>
      <c r="C100" s="25" t="s">
        <v>172</v>
      </c>
      <c r="D100" s="25"/>
      <c r="E100" s="25"/>
      <c r="F100" s="25"/>
      <c r="G100" s="25"/>
      <c r="H100" s="25"/>
      <c r="I100" s="26">
        <f>SUM(I101,I125)</f>
        <v>2318332065.2600002</v>
      </c>
      <c r="J100" s="26"/>
    </row>
    <row r="101" spans="1:10" ht="23.25" customHeight="1">
      <c r="A101" s="23" t="s">
        <v>173</v>
      </c>
      <c r="B101" s="24"/>
      <c r="C101" s="25" t="s">
        <v>174</v>
      </c>
      <c r="D101" s="25"/>
      <c r="E101" s="25"/>
      <c r="F101" s="25"/>
      <c r="G101" s="25"/>
      <c r="H101" s="25"/>
      <c r="I101" s="26">
        <f>SUM(I102:J110)</f>
        <v>729919065.25999999</v>
      </c>
      <c r="J101" s="26"/>
    </row>
    <row r="102" spans="1:10" ht="57" customHeight="1">
      <c r="A102" s="27" t="s">
        <v>175</v>
      </c>
      <c r="B102" s="28"/>
      <c r="C102" s="29" t="s">
        <v>176</v>
      </c>
      <c r="D102" s="29"/>
      <c r="E102" s="29"/>
      <c r="F102" s="29"/>
      <c r="G102" s="29"/>
      <c r="H102" s="29"/>
      <c r="I102" s="30">
        <v>41829000</v>
      </c>
      <c r="J102" s="30"/>
    </row>
    <row r="103" spans="1:10" ht="57" customHeight="1">
      <c r="A103" s="27" t="s">
        <v>177</v>
      </c>
      <c r="B103" s="28"/>
      <c r="C103" s="29" t="s">
        <v>178</v>
      </c>
      <c r="D103" s="29"/>
      <c r="E103" s="29"/>
      <c r="F103" s="29"/>
      <c r="G103" s="29"/>
      <c r="H103" s="29"/>
      <c r="I103" s="30">
        <v>3079670</v>
      </c>
      <c r="J103" s="30"/>
    </row>
    <row r="104" spans="1:10" ht="79.5" customHeight="1">
      <c r="A104" s="27" t="s">
        <v>179</v>
      </c>
      <c r="B104" s="28"/>
      <c r="C104" s="29" t="s">
        <v>180</v>
      </c>
      <c r="D104" s="29"/>
      <c r="E104" s="29"/>
      <c r="F104" s="29"/>
      <c r="G104" s="29"/>
      <c r="H104" s="29"/>
      <c r="I104" s="30">
        <v>3702000</v>
      </c>
      <c r="J104" s="30"/>
    </row>
    <row r="105" spans="1:10" ht="45.75" customHeight="1">
      <c r="A105" s="27" t="s">
        <v>181</v>
      </c>
      <c r="B105" s="28"/>
      <c r="C105" s="29" t="s">
        <v>182</v>
      </c>
      <c r="D105" s="29"/>
      <c r="E105" s="29"/>
      <c r="F105" s="29"/>
      <c r="G105" s="29"/>
      <c r="H105" s="29"/>
      <c r="I105" s="30">
        <v>54714000</v>
      </c>
      <c r="J105" s="30"/>
    </row>
    <row r="106" spans="1:10" ht="23.25" customHeight="1">
      <c r="A106" s="27" t="s">
        <v>183</v>
      </c>
      <c r="B106" s="28"/>
      <c r="C106" s="29" t="s">
        <v>184</v>
      </c>
      <c r="D106" s="29"/>
      <c r="E106" s="29"/>
      <c r="F106" s="29"/>
      <c r="G106" s="29"/>
      <c r="H106" s="29"/>
      <c r="I106" s="30">
        <v>811800</v>
      </c>
      <c r="J106" s="30"/>
    </row>
    <row r="107" spans="1:10" ht="15" customHeight="1">
      <c r="A107" s="27" t="s">
        <v>185</v>
      </c>
      <c r="B107" s="28"/>
      <c r="C107" s="29" t="s">
        <v>186</v>
      </c>
      <c r="D107" s="29"/>
      <c r="E107" s="29"/>
      <c r="F107" s="29"/>
      <c r="G107" s="29"/>
      <c r="H107" s="29"/>
      <c r="I107" s="30">
        <v>534035.26</v>
      </c>
      <c r="J107" s="30"/>
    </row>
    <row r="108" spans="1:10" ht="68.25" customHeight="1">
      <c r="A108" s="27" t="s">
        <v>187</v>
      </c>
      <c r="B108" s="28"/>
      <c r="C108" s="29" t="s">
        <v>188</v>
      </c>
      <c r="D108" s="29"/>
      <c r="E108" s="29"/>
      <c r="F108" s="29"/>
      <c r="G108" s="29"/>
      <c r="H108" s="29"/>
      <c r="I108" s="30">
        <v>35537500</v>
      </c>
      <c r="J108" s="30"/>
    </row>
    <row r="109" spans="1:10" ht="23.25" customHeight="1">
      <c r="A109" s="27" t="s">
        <v>189</v>
      </c>
      <c r="B109" s="28"/>
      <c r="C109" s="29" t="s">
        <v>190</v>
      </c>
      <c r="D109" s="29"/>
      <c r="E109" s="29"/>
      <c r="F109" s="29"/>
      <c r="G109" s="29"/>
      <c r="H109" s="29"/>
      <c r="I109" s="30">
        <v>164700260</v>
      </c>
      <c r="J109" s="30"/>
    </row>
    <row r="110" spans="1:10" ht="15" customHeight="1">
      <c r="A110" s="27" t="s">
        <v>191</v>
      </c>
      <c r="B110" s="28"/>
      <c r="C110" s="29" t="s">
        <v>192</v>
      </c>
      <c r="D110" s="29"/>
      <c r="E110" s="29"/>
      <c r="F110" s="29"/>
      <c r="G110" s="29"/>
      <c r="H110" s="29"/>
      <c r="I110" s="30">
        <f>SUM(I111:J124)</f>
        <v>425010800</v>
      </c>
      <c r="J110" s="30"/>
    </row>
    <row r="111" spans="1:10" ht="45.75" customHeight="1">
      <c r="A111" s="27" t="s">
        <v>193</v>
      </c>
      <c r="B111" s="28"/>
      <c r="C111" s="29" t="s">
        <v>194</v>
      </c>
      <c r="D111" s="29"/>
      <c r="E111" s="29"/>
      <c r="F111" s="29"/>
      <c r="G111" s="29"/>
      <c r="H111" s="29"/>
      <c r="I111" s="30">
        <v>15419000</v>
      </c>
      <c r="J111" s="30"/>
    </row>
    <row r="112" spans="1:10" ht="23.25" customHeight="1">
      <c r="A112" s="27" t="s">
        <v>195</v>
      </c>
      <c r="B112" s="28"/>
      <c r="C112" s="29" t="s">
        <v>196</v>
      </c>
      <c r="D112" s="29"/>
      <c r="E112" s="29"/>
      <c r="F112" s="29"/>
      <c r="G112" s="29"/>
      <c r="H112" s="29"/>
      <c r="I112" s="30">
        <v>5001000</v>
      </c>
      <c r="J112" s="30"/>
    </row>
    <row r="113" spans="1:10" ht="15" customHeight="1">
      <c r="A113" s="27" t="s">
        <v>197</v>
      </c>
      <c r="B113" s="28"/>
      <c r="C113" s="29" t="s">
        <v>198</v>
      </c>
      <c r="D113" s="29"/>
      <c r="E113" s="29"/>
      <c r="F113" s="29"/>
      <c r="G113" s="29"/>
      <c r="H113" s="29"/>
      <c r="I113" s="30">
        <v>1831460</v>
      </c>
      <c r="J113" s="30"/>
    </row>
    <row r="114" spans="1:10" ht="57" customHeight="1">
      <c r="A114" s="27" t="s">
        <v>199</v>
      </c>
      <c r="B114" s="28"/>
      <c r="C114" s="29" t="s">
        <v>200</v>
      </c>
      <c r="D114" s="29"/>
      <c r="E114" s="29"/>
      <c r="F114" s="29"/>
      <c r="G114" s="29"/>
      <c r="H114" s="29"/>
      <c r="I114" s="30">
        <v>222000</v>
      </c>
      <c r="J114" s="30"/>
    </row>
    <row r="115" spans="1:10" ht="23.25" customHeight="1">
      <c r="A115" s="27" t="s">
        <v>201</v>
      </c>
      <c r="B115" s="28"/>
      <c r="C115" s="29" t="s">
        <v>202</v>
      </c>
      <c r="D115" s="29"/>
      <c r="E115" s="29"/>
      <c r="F115" s="29"/>
      <c r="G115" s="29"/>
      <c r="H115" s="29"/>
      <c r="I115" s="30">
        <v>2310000</v>
      </c>
      <c r="J115" s="30"/>
    </row>
    <row r="116" spans="1:10" ht="34.5" customHeight="1">
      <c r="A116" s="27" t="s">
        <v>203</v>
      </c>
      <c r="B116" s="28"/>
      <c r="C116" s="29" t="s">
        <v>204</v>
      </c>
      <c r="D116" s="29"/>
      <c r="E116" s="29"/>
      <c r="F116" s="29"/>
      <c r="G116" s="29"/>
      <c r="H116" s="29"/>
      <c r="I116" s="30">
        <v>5013000</v>
      </c>
      <c r="J116" s="30"/>
    </row>
    <row r="117" spans="1:10" ht="23.25" customHeight="1">
      <c r="A117" s="27" t="s">
        <v>205</v>
      </c>
      <c r="B117" s="28"/>
      <c r="C117" s="29" t="s">
        <v>206</v>
      </c>
      <c r="D117" s="29"/>
      <c r="E117" s="29"/>
      <c r="F117" s="29"/>
      <c r="G117" s="29"/>
      <c r="H117" s="29"/>
      <c r="I117" s="30">
        <v>176418000</v>
      </c>
      <c r="J117" s="30"/>
    </row>
    <row r="118" spans="1:10" ht="23.25" customHeight="1">
      <c r="A118" s="27" t="s">
        <v>207</v>
      </c>
      <c r="B118" s="28"/>
      <c r="C118" s="29" t="s">
        <v>208</v>
      </c>
      <c r="D118" s="29"/>
      <c r="E118" s="29"/>
      <c r="F118" s="29"/>
      <c r="G118" s="29"/>
      <c r="H118" s="29"/>
      <c r="I118" s="30">
        <v>14609000</v>
      </c>
      <c r="J118" s="30"/>
    </row>
    <row r="119" spans="1:10" ht="79.5" customHeight="1">
      <c r="A119" s="27" t="s">
        <v>209</v>
      </c>
      <c r="B119" s="28"/>
      <c r="C119" s="29" t="s">
        <v>210</v>
      </c>
      <c r="D119" s="29"/>
      <c r="E119" s="29"/>
      <c r="F119" s="29"/>
      <c r="G119" s="29"/>
      <c r="H119" s="29"/>
      <c r="I119" s="30">
        <v>1241500</v>
      </c>
      <c r="J119" s="30"/>
    </row>
    <row r="120" spans="1:10" ht="23.25" customHeight="1">
      <c r="A120" s="27" t="s">
        <v>211</v>
      </c>
      <c r="B120" s="28"/>
      <c r="C120" s="29" t="s">
        <v>212</v>
      </c>
      <c r="D120" s="29"/>
      <c r="E120" s="29"/>
      <c r="F120" s="29"/>
      <c r="G120" s="29"/>
      <c r="H120" s="29"/>
      <c r="I120" s="30">
        <v>15180000</v>
      </c>
      <c r="J120" s="30"/>
    </row>
    <row r="121" spans="1:10" ht="45.75" customHeight="1">
      <c r="A121" s="27" t="s">
        <v>213</v>
      </c>
      <c r="B121" s="28"/>
      <c r="C121" s="29" t="s">
        <v>214</v>
      </c>
      <c r="D121" s="29"/>
      <c r="E121" s="29"/>
      <c r="F121" s="29"/>
      <c r="G121" s="29"/>
      <c r="H121" s="29"/>
      <c r="I121" s="30">
        <v>26659000</v>
      </c>
      <c r="J121" s="30"/>
    </row>
    <row r="122" spans="1:10" ht="68.25" customHeight="1">
      <c r="A122" s="27" t="s">
        <v>215</v>
      </c>
      <c r="B122" s="28"/>
      <c r="C122" s="29" t="s">
        <v>216</v>
      </c>
      <c r="D122" s="29"/>
      <c r="E122" s="29"/>
      <c r="F122" s="29"/>
      <c r="G122" s="29"/>
      <c r="H122" s="29"/>
      <c r="I122" s="30">
        <v>378000</v>
      </c>
      <c r="J122" s="30"/>
    </row>
    <row r="123" spans="1:10" ht="23.25" customHeight="1">
      <c r="A123" s="27" t="s">
        <v>217</v>
      </c>
      <c r="B123" s="28"/>
      <c r="C123" s="29" t="s">
        <v>218</v>
      </c>
      <c r="D123" s="29"/>
      <c r="E123" s="29"/>
      <c r="F123" s="29"/>
      <c r="G123" s="29"/>
      <c r="H123" s="29"/>
      <c r="I123" s="30">
        <v>116741840</v>
      </c>
      <c r="J123" s="30"/>
    </row>
    <row r="124" spans="1:10" ht="34.5" customHeight="1">
      <c r="A124" s="27" t="s">
        <v>219</v>
      </c>
      <c r="B124" s="28"/>
      <c r="C124" s="29" t="s">
        <v>220</v>
      </c>
      <c r="D124" s="29"/>
      <c r="E124" s="29"/>
      <c r="F124" s="29"/>
      <c r="G124" s="29"/>
      <c r="H124" s="29"/>
      <c r="I124" s="30">
        <v>43987000</v>
      </c>
      <c r="J124" s="30"/>
    </row>
    <row r="125" spans="1:10" ht="15" customHeight="1">
      <c r="A125" s="23" t="s">
        <v>221</v>
      </c>
      <c r="B125" s="24"/>
      <c r="C125" s="25" t="s">
        <v>222</v>
      </c>
      <c r="D125" s="25"/>
      <c r="E125" s="25"/>
      <c r="F125" s="25"/>
      <c r="G125" s="25"/>
      <c r="H125" s="25"/>
      <c r="I125" s="26">
        <f>SUM(I126,I129,I137:J142)</f>
        <v>1588413000</v>
      </c>
      <c r="J125" s="26"/>
    </row>
    <row r="126" spans="1:10" ht="23.25" customHeight="1">
      <c r="A126" s="27" t="s">
        <v>223</v>
      </c>
      <c r="B126" s="28"/>
      <c r="C126" s="29" t="s">
        <v>224</v>
      </c>
      <c r="D126" s="29"/>
      <c r="E126" s="29"/>
      <c r="F126" s="29"/>
      <c r="G126" s="29"/>
      <c r="H126" s="29"/>
      <c r="I126" s="30">
        <f>SUM(I127:J128)</f>
        <v>40118000</v>
      </c>
      <c r="J126" s="30"/>
    </row>
    <row r="127" spans="1:10" ht="23.25" customHeight="1">
      <c r="A127" s="27" t="s">
        <v>225</v>
      </c>
      <c r="B127" s="28"/>
      <c r="C127" s="29" t="s">
        <v>226</v>
      </c>
      <c r="D127" s="29"/>
      <c r="E127" s="29"/>
      <c r="F127" s="29"/>
      <c r="G127" s="29"/>
      <c r="H127" s="29"/>
      <c r="I127" s="30">
        <v>37894000</v>
      </c>
      <c r="J127" s="30"/>
    </row>
    <row r="128" spans="1:10" ht="23.25" customHeight="1">
      <c r="A128" s="27" t="s">
        <v>227</v>
      </c>
      <c r="B128" s="28"/>
      <c r="C128" s="29" t="s">
        <v>228</v>
      </c>
      <c r="D128" s="29"/>
      <c r="E128" s="29"/>
      <c r="F128" s="29"/>
      <c r="G128" s="29"/>
      <c r="H128" s="29"/>
      <c r="I128" s="30">
        <v>2224000</v>
      </c>
      <c r="J128" s="30"/>
    </row>
    <row r="129" spans="1:10" ht="23.25" customHeight="1">
      <c r="A129" s="27" t="s">
        <v>229</v>
      </c>
      <c r="B129" s="28"/>
      <c r="C129" s="29" t="s">
        <v>230</v>
      </c>
      <c r="D129" s="29"/>
      <c r="E129" s="29"/>
      <c r="F129" s="29"/>
      <c r="G129" s="29"/>
      <c r="H129" s="29"/>
      <c r="I129" s="30">
        <v>13735000</v>
      </c>
      <c r="J129" s="30"/>
    </row>
    <row r="130" spans="1:10" ht="45.75" customHeight="1">
      <c r="A130" s="27" t="s">
        <v>231</v>
      </c>
      <c r="B130" s="28"/>
      <c r="C130" s="29" t="s">
        <v>232</v>
      </c>
      <c r="D130" s="29"/>
      <c r="E130" s="29"/>
      <c r="F130" s="29"/>
      <c r="G130" s="29"/>
      <c r="H130" s="29"/>
      <c r="I130" s="30">
        <v>2425000</v>
      </c>
      <c r="J130" s="30"/>
    </row>
    <row r="131" spans="1:10" ht="45.75" customHeight="1">
      <c r="A131" s="27" t="s">
        <v>233</v>
      </c>
      <c r="B131" s="28"/>
      <c r="C131" s="29" t="s">
        <v>234</v>
      </c>
      <c r="D131" s="29"/>
      <c r="E131" s="29"/>
      <c r="F131" s="29"/>
      <c r="G131" s="29"/>
      <c r="H131" s="29"/>
      <c r="I131" s="30">
        <v>4555000</v>
      </c>
      <c r="J131" s="30"/>
    </row>
    <row r="132" spans="1:10" ht="23.25" customHeight="1">
      <c r="A132" s="27" t="s">
        <v>235</v>
      </c>
      <c r="B132" s="28"/>
      <c r="C132" s="29" t="s">
        <v>236</v>
      </c>
      <c r="D132" s="29"/>
      <c r="E132" s="29"/>
      <c r="F132" s="29"/>
      <c r="G132" s="29"/>
      <c r="H132" s="29"/>
      <c r="I132" s="30">
        <v>2044000</v>
      </c>
      <c r="J132" s="30"/>
    </row>
    <row r="133" spans="1:10" ht="34.5" customHeight="1">
      <c r="A133" s="27" t="s">
        <v>237</v>
      </c>
      <c r="B133" s="28"/>
      <c r="C133" s="29" t="s">
        <v>238</v>
      </c>
      <c r="D133" s="29"/>
      <c r="E133" s="29"/>
      <c r="F133" s="29"/>
      <c r="G133" s="29"/>
      <c r="H133" s="29"/>
      <c r="I133" s="30">
        <v>2601000</v>
      </c>
      <c r="J133" s="30"/>
    </row>
    <row r="134" spans="1:10" ht="34.5" customHeight="1">
      <c r="A134" s="27" t="s">
        <v>239</v>
      </c>
      <c r="B134" s="28"/>
      <c r="C134" s="29" t="s">
        <v>240</v>
      </c>
      <c r="D134" s="29"/>
      <c r="E134" s="29"/>
      <c r="F134" s="29"/>
      <c r="G134" s="29"/>
      <c r="H134" s="29"/>
      <c r="I134" s="30">
        <v>708000</v>
      </c>
      <c r="J134" s="30"/>
    </row>
    <row r="135" spans="1:10" ht="45.75" customHeight="1">
      <c r="A135" s="27" t="s">
        <v>241</v>
      </c>
      <c r="B135" s="28"/>
      <c r="C135" s="29" t="s">
        <v>242</v>
      </c>
      <c r="D135" s="29"/>
      <c r="E135" s="29"/>
      <c r="F135" s="29"/>
      <c r="G135" s="29"/>
      <c r="H135" s="29"/>
      <c r="I135" s="30">
        <v>908000</v>
      </c>
      <c r="J135" s="30"/>
    </row>
    <row r="136" spans="1:10" ht="102" customHeight="1">
      <c r="A136" s="27" t="s">
        <v>243</v>
      </c>
      <c r="B136" s="28"/>
      <c r="C136" s="29" t="s">
        <v>244</v>
      </c>
      <c r="D136" s="29"/>
      <c r="E136" s="29"/>
      <c r="F136" s="29"/>
      <c r="G136" s="29"/>
      <c r="H136" s="29"/>
      <c r="I136" s="30">
        <v>494000</v>
      </c>
      <c r="J136" s="30"/>
    </row>
    <row r="137" spans="1:10" ht="45.75" customHeight="1">
      <c r="A137" s="27" t="s">
        <v>245</v>
      </c>
      <c r="B137" s="28"/>
      <c r="C137" s="29" t="s">
        <v>246</v>
      </c>
      <c r="D137" s="29"/>
      <c r="E137" s="29"/>
      <c r="F137" s="29"/>
      <c r="G137" s="29"/>
      <c r="H137" s="29"/>
      <c r="I137" s="30">
        <v>35399000</v>
      </c>
      <c r="J137" s="30"/>
    </row>
    <row r="138" spans="1:10" ht="45.75" customHeight="1">
      <c r="A138" s="27" t="s">
        <v>247</v>
      </c>
      <c r="B138" s="28"/>
      <c r="C138" s="29" t="s">
        <v>248</v>
      </c>
      <c r="D138" s="29"/>
      <c r="E138" s="29"/>
      <c r="F138" s="29"/>
      <c r="G138" s="29"/>
      <c r="H138" s="29"/>
      <c r="I138" s="30">
        <v>58307000</v>
      </c>
      <c r="J138" s="30"/>
    </row>
    <row r="139" spans="1:10" ht="34.5" customHeight="1">
      <c r="A139" s="27" t="s">
        <v>249</v>
      </c>
      <c r="B139" s="28"/>
      <c r="C139" s="29" t="s">
        <v>250</v>
      </c>
      <c r="D139" s="29"/>
      <c r="E139" s="29"/>
      <c r="F139" s="29"/>
      <c r="G139" s="29"/>
      <c r="H139" s="29"/>
      <c r="I139" s="30">
        <v>7480000</v>
      </c>
      <c r="J139" s="30"/>
    </row>
    <row r="140" spans="1:10" ht="45.75" customHeight="1">
      <c r="A140" s="27" t="s">
        <v>251</v>
      </c>
      <c r="B140" s="28"/>
      <c r="C140" s="29" t="s">
        <v>252</v>
      </c>
      <c r="D140" s="29"/>
      <c r="E140" s="29"/>
      <c r="F140" s="29"/>
      <c r="G140" s="29"/>
      <c r="H140" s="29"/>
      <c r="I140" s="30">
        <v>946000</v>
      </c>
      <c r="J140" s="30"/>
    </row>
    <row r="141" spans="1:10" ht="34.5" customHeight="1">
      <c r="A141" s="27" t="s">
        <v>253</v>
      </c>
      <c r="B141" s="28"/>
      <c r="C141" s="29" t="s">
        <v>254</v>
      </c>
      <c r="D141" s="29"/>
      <c r="E141" s="29"/>
      <c r="F141" s="29"/>
      <c r="G141" s="29"/>
      <c r="H141" s="29"/>
      <c r="I141" s="30">
        <v>30311000</v>
      </c>
      <c r="J141" s="30"/>
    </row>
    <row r="142" spans="1:10" ht="15" customHeight="1">
      <c r="A142" s="27" t="s">
        <v>255</v>
      </c>
      <c r="B142" s="28"/>
      <c r="C142" s="29" t="s">
        <v>256</v>
      </c>
      <c r="D142" s="29"/>
      <c r="E142" s="29"/>
      <c r="F142" s="29"/>
      <c r="G142" s="29"/>
      <c r="H142" s="29"/>
      <c r="I142" s="30">
        <f>SUM(I143:J144)</f>
        <v>1402117000</v>
      </c>
      <c r="J142" s="30"/>
    </row>
    <row r="143" spans="1:10" ht="135.75" customHeight="1">
      <c r="A143" s="27" t="s">
        <v>257</v>
      </c>
      <c r="B143" s="28"/>
      <c r="C143" s="29" t="s">
        <v>258</v>
      </c>
      <c r="D143" s="29"/>
      <c r="E143" s="29"/>
      <c r="F143" s="29"/>
      <c r="G143" s="29"/>
      <c r="H143" s="29"/>
      <c r="I143" s="30">
        <v>1363217000</v>
      </c>
      <c r="J143" s="30"/>
    </row>
    <row r="144" spans="1:10" ht="169.5" customHeight="1">
      <c r="A144" s="27" t="s">
        <v>259</v>
      </c>
      <c r="B144" s="28"/>
      <c r="C144" s="29" t="s">
        <v>260</v>
      </c>
      <c r="D144" s="29"/>
      <c r="E144" s="29"/>
      <c r="F144" s="29"/>
      <c r="G144" s="29"/>
      <c r="H144" s="29"/>
      <c r="I144" s="30">
        <v>38900000</v>
      </c>
      <c r="J144" s="30"/>
    </row>
    <row r="145" spans="1:10" ht="43.5" customHeight="1">
      <c r="A145" s="23" t="s">
        <v>270</v>
      </c>
      <c r="B145" s="24"/>
      <c r="C145" s="25" t="s">
        <v>271</v>
      </c>
      <c r="D145" s="25"/>
      <c r="E145" s="25"/>
      <c r="F145" s="25"/>
      <c r="G145" s="25"/>
      <c r="H145" s="25"/>
      <c r="I145" s="26">
        <f>SUM(I146)</f>
        <v>-3996327.98</v>
      </c>
      <c r="J145" s="26"/>
    </row>
    <row r="146" spans="1:10" ht="45" customHeight="1" thickBot="1">
      <c r="A146" s="27" t="s">
        <v>272</v>
      </c>
      <c r="B146" s="28"/>
      <c r="C146" s="29" t="s">
        <v>273</v>
      </c>
      <c r="D146" s="29"/>
      <c r="E146" s="29"/>
      <c r="F146" s="29"/>
      <c r="G146" s="29"/>
      <c r="H146" s="29"/>
      <c r="I146" s="30">
        <v>-3996327.98</v>
      </c>
      <c r="J146" s="30"/>
    </row>
    <row r="147" spans="1:10" ht="15" customHeight="1" thickBot="1">
      <c r="A147" s="38" t="s">
        <v>261</v>
      </c>
      <c r="B147" s="39"/>
      <c r="C147" s="39"/>
      <c r="D147" s="39"/>
      <c r="E147" s="39"/>
      <c r="F147" s="39"/>
      <c r="G147" s="39"/>
      <c r="H147" s="39"/>
      <c r="I147" s="40">
        <f>SUM(I17,I99)</f>
        <v>4497308737.2800007</v>
      </c>
      <c r="J147" s="40"/>
    </row>
    <row r="148" spans="1:10">
      <c r="A148" s="1"/>
      <c r="B148" s="1"/>
      <c r="C148" s="1"/>
      <c r="D148" s="1"/>
      <c r="E148" s="1"/>
      <c r="F148" s="1"/>
      <c r="G148" s="1"/>
      <c r="H148" s="1"/>
      <c r="I148" s="41" t="s">
        <v>274</v>
      </c>
      <c r="J148" s="41"/>
    </row>
  </sheetData>
  <mergeCells count="404">
    <mergeCell ref="A140:B140"/>
    <mergeCell ref="C140:H140"/>
    <mergeCell ref="I140:J140"/>
    <mergeCell ref="A144:B144"/>
    <mergeCell ref="C144:H144"/>
    <mergeCell ref="I144:J144"/>
    <mergeCell ref="A147:H147"/>
    <mergeCell ref="I147:J147"/>
    <mergeCell ref="I148:J148"/>
    <mergeCell ref="A141:B141"/>
    <mergeCell ref="C141:H141"/>
    <mergeCell ref="I141:J141"/>
    <mergeCell ref="A142:B142"/>
    <mergeCell ref="C142:H142"/>
    <mergeCell ref="I142:J142"/>
    <mergeCell ref="A143:B143"/>
    <mergeCell ref="C143:H143"/>
    <mergeCell ref="I143:J143"/>
    <mergeCell ref="A146:B146"/>
    <mergeCell ref="C146:H146"/>
    <mergeCell ref="I146:J146"/>
    <mergeCell ref="A145:B145"/>
    <mergeCell ref="C145:H145"/>
    <mergeCell ref="I145:J145"/>
    <mergeCell ref="A137:B137"/>
    <mergeCell ref="C137:H137"/>
    <mergeCell ref="I137:J137"/>
    <mergeCell ref="A138:B138"/>
    <mergeCell ref="C138:H138"/>
    <mergeCell ref="I138:J138"/>
    <mergeCell ref="A139:B139"/>
    <mergeCell ref="C139:H139"/>
    <mergeCell ref="I139:J139"/>
    <mergeCell ref="A134:B134"/>
    <mergeCell ref="C134:H134"/>
    <mergeCell ref="I134:J134"/>
    <mergeCell ref="A135:B135"/>
    <mergeCell ref="C135:H135"/>
    <mergeCell ref="I135:J135"/>
    <mergeCell ref="A136:B136"/>
    <mergeCell ref="C136:H136"/>
    <mergeCell ref="I136:J136"/>
    <mergeCell ref="A131:B131"/>
    <mergeCell ref="C131:H131"/>
    <mergeCell ref="I131:J131"/>
    <mergeCell ref="A132:B132"/>
    <mergeCell ref="C132:H132"/>
    <mergeCell ref="I132:J132"/>
    <mergeCell ref="A133:B133"/>
    <mergeCell ref="C133:H133"/>
    <mergeCell ref="I133:J133"/>
    <mergeCell ref="A128:B128"/>
    <mergeCell ref="C128:H128"/>
    <mergeCell ref="I128:J128"/>
    <mergeCell ref="A129:B129"/>
    <mergeCell ref="C129:H129"/>
    <mergeCell ref="I129:J129"/>
    <mergeCell ref="A130:B130"/>
    <mergeCell ref="C130:H130"/>
    <mergeCell ref="I130:J130"/>
    <mergeCell ref="A125:B125"/>
    <mergeCell ref="C125:H125"/>
    <mergeCell ref="I125:J125"/>
    <mergeCell ref="A126:B126"/>
    <mergeCell ref="C126:H126"/>
    <mergeCell ref="I126:J126"/>
    <mergeCell ref="A127:B127"/>
    <mergeCell ref="C127:H127"/>
    <mergeCell ref="I127:J127"/>
    <mergeCell ref="A122:B122"/>
    <mergeCell ref="C122:H122"/>
    <mergeCell ref="I122:J122"/>
    <mergeCell ref="A123:B123"/>
    <mergeCell ref="C123:H123"/>
    <mergeCell ref="I123:J123"/>
    <mergeCell ref="A124:B124"/>
    <mergeCell ref="C124:H124"/>
    <mergeCell ref="I124:J124"/>
    <mergeCell ref="A119:B119"/>
    <mergeCell ref="C119:H119"/>
    <mergeCell ref="I119:J119"/>
    <mergeCell ref="A120:B120"/>
    <mergeCell ref="C120:H120"/>
    <mergeCell ref="I120:J120"/>
    <mergeCell ref="A121:B121"/>
    <mergeCell ref="C121:H121"/>
    <mergeCell ref="I121:J121"/>
    <mergeCell ref="A116:B116"/>
    <mergeCell ref="C116:H116"/>
    <mergeCell ref="I116:J116"/>
    <mergeCell ref="A117:B117"/>
    <mergeCell ref="C117:H117"/>
    <mergeCell ref="I117:J117"/>
    <mergeCell ref="A118:B118"/>
    <mergeCell ref="C118:H118"/>
    <mergeCell ref="I118:J118"/>
    <mergeCell ref="A113:B113"/>
    <mergeCell ref="C113:H113"/>
    <mergeCell ref="I113:J113"/>
    <mergeCell ref="A114:B114"/>
    <mergeCell ref="C114:H114"/>
    <mergeCell ref="I114:J114"/>
    <mergeCell ref="A115:B115"/>
    <mergeCell ref="C115:H115"/>
    <mergeCell ref="I115:J115"/>
    <mergeCell ref="A110:B110"/>
    <mergeCell ref="C110:H110"/>
    <mergeCell ref="I110:J110"/>
    <mergeCell ref="A111:B111"/>
    <mergeCell ref="C111:H111"/>
    <mergeCell ref="I111:J111"/>
    <mergeCell ref="A112:B112"/>
    <mergeCell ref="C112:H112"/>
    <mergeCell ref="I112:J112"/>
    <mergeCell ref="A107:B107"/>
    <mergeCell ref="C107:H107"/>
    <mergeCell ref="I107:J107"/>
    <mergeCell ref="A108:B108"/>
    <mergeCell ref="C108:H108"/>
    <mergeCell ref="I108:J108"/>
    <mergeCell ref="A109:B109"/>
    <mergeCell ref="C109:H109"/>
    <mergeCell ref="I109:J109"/>
    <mergeCell ref="A104:B104"/>
    <mergeCell ref="C104:H104"/>
    <mergeCell ref="I104:J104"/>
    <mergeCell ref="A105:B105"/>
    <mergeCell ref="C105:H105"/>
    <mergeCell ref="I105:J105"/>
    <mergeCell ref="A106:B106"/>
    <mergeCell ref="C106:H106"/>
    <mergeCell ref="I106:J106"/>
    <mergeCell ref="A101:B101"/>
    <mergeCell ref="C101:H101"/>
    <mergeCell ref="I101:J101"/>
    <mergeCell ref="A102:B102"/>
    <mergeCell ref="C102:H102"/>
    <mergeCell ref="I102:J102"/>
    <mergeCell ref="A103:B103"/>
    <mergeCell ref="C103:H103"/>
    <mergeCell ref="I103:J103"/>
    <mergeCell ref="A98:B98"/>
    <mergeCell ref="C98:H98"/>
    <mergeCell ref="I98:J98"/>
    <mergeCell ref="A99:B99"/>
    <mergeCell ref="C99:H99"/>
    <mergeCell ref="I99:J99"/>
    <mergeCell ref="A100:B100"/>
    <mergeCell ref="C100:H100"/>
    <mergeCell ref="I100:J100"/>
    <mergeCell ref="A95:B95"/>
    <mergeCell ref="C95:H95"/>
    <mergeCell ref="I95:J95"/>
    <mergeCell ref="A96:B96"/>
    <mergeCell ref="C96:H96"/>
    <mergeCell ref="I96:J96"/>
    <mergeCell ref="A97:B97"/>
    <mergeCell ref="C97:H97"/>
    <mergeCell ref="I97:J97"/>
    <mergeCell ref="A92:B92"/>
    <mergeCell ref="C92:H92"/>
    <mergeCell ref="I92:J92"/>
    <mergeCell ref="A93:B93"/>
    <mergeCell ref="C93:H93"/>
    <mergeCell ref="I93:J93"/>
    <mergeCell ref="A94:B94"/>
    <mergeCell ref="C94:H94"/>
    <mergeCell ref="I94:J94"/>
    <mergeCell ref="A89:B89"/>
    <mergeCell ref="C89:H89"/>
    <mergeCell ref="I89:J89"/>
    <mergeCell ref="A90:B90"/>
    <mergeCell ref="C90:H90"/>
    <mergeCell ref="I90:J90"/>
    <mergeCell ref="A91:B91"/>
    <mergeCell ref="C91:H91"/>
    <mergeCell ref="I91:J91"/>
    <mergeCell ref="A86:B86"/>
    <mergeCell ref="C86:H86"/>
    <mergeCell ref="I86:J86"/>
    <mergeCell ref="A87:B87"/>
    <mergeCell ref="C87:H87"/>
    <mergeCell ref="I87:J87"/>
    <mergeCell ref="A88:B88"/>
    <mergeCell ref="C88:H88"/>
    <mergeCell ref="I88:J88"/>
    <mergeCell ref="A83:B83"/>
    <mergeCell ref="C83:H83"/>
    <mergeCell ref="I83:J83"/>
    <mergeCell ref="A84:B84"/>
    <mergeCell ref="C84:H84"/>
    <mergeCell ref="I84:J84"/>
    <mergeCell ref="A85:B85"/>
    <mergeCell ref="C85:H85"/>
    <mergeCell ref="I85:J85"/>
    <mergeCell ref="A80:B80"/>
    <mergeCell ref="C80:H80"/>
    <mergeCell ref="I80:J80"/>
    <mergeCell ref="A81:B81"/>
    <mergeCell ref="C81:H81"/>
    <mergeCell ref="I81:J81"/>
    <mergeCell ref="A82:B82"/>
    <mergeCell ref="C82:H82"/>
    <mergeCell ref="I82:J82"/>
    <mergeCell ref="A77:B77"/>
    <mergeCell ref="C77:H77"/>
    <mergeCell ref="I77:J77"/>
    <mergeCell ref="A78:B78"/>
    <mergeCell ref="C78:H78"/>
    <mergeCell ref="I78:J78"/>
    <mergeCell ref="A79:B79"/>
    <mergeCell ref="C79:H79"/>
    <mergeCell ref="I79:J79"/>
    <mergeCell ref="A74:B74"/>
    <mergeCell ref="C74:H74"/>
    <mergeCell ref="I74:J74"/>
    <mergeCell ref="A75:B75"/>
    <mergeCell ref="C75:H75"/>
    <mergeCell ref="I75:J75"/>
    <mergeCell ref="A76:B76"/>
    <mergeCell ref="C76:H76"/>
    <mergeCell ref="I76:J76"/>
    <mergeCell ref="A71:B71"/>
    <mergeCell ref="C71:H71"/>
    <mergeCell ref="I71:J71"/>
    <mergeCell ref="A72:B72"/>
    <mergeCell ref="C72:H72"/>
    <mergeCell ref="I72:J72"/>
    <mergeCell ref="A73:B73"/>
    <mergeCell ref="C73:H73"/>
    <mergeCell ref="I73:J73"/>
    <mergeCell ref="A68:B68"/>
    <mergeCell ref="C68:H68"/>
    <mergeCell ref="I68:J68"/>
    <mergeCell ref="A69:B69"/>
    <mergeCell ref="C69:H69"/>
    <mergeCell ref="I69:J69"/>
    <mergeCell ref="A70:B70"/>
    <mergeCell ref="C70:H70"/>
    <mergeCell ref="I70:J70"/>
    <mergeCell ref="A65:B65"/>
    <mergeCell ref="C65:H65"/>
    <mergeCell ref="I65:J65"/>
    <mergeCell ref="A66:B66"/>
    <mergeCell ref="C66:H66"/>
    <mergeCell ref="I66:J66"/>
    <mergeCell ref="A67:B67"/>
    <mergeCell ref="C67:H67"/>
    <mergeCell ref="I67:J67"/>
    <mergeCell ref="A62:B62"/>
    <mergeCell ref="C62:H62"/>
    <mergeCell ref="I62:J62"/>
    <mergeCell ref="A63:B63"/>
    <mergeCell ref="C63:H63"/>
    <mergeCell ref="I63:J63"/>
    <mergeCell ref="A64:B64"/>
    <mergeCell ref="C64:H64"/>
    <mergeCell ref="I64:J64"/>
    <mergeCell ref="A59:B59"/>
    <mergeCell ref="C59:H59"/>
    <mergeCell ref="I59:J59"/>
    <mergeCell ref="A60:B60"/>
    <mergeCell ref="C60:H60"/>
    <mergeCell ref="I60:J60"/>
    <mergeCell ref="A61:B61"/>
    <mergeCell ref="C61:H61"/>
    <mergeCell ref="I61:J61"/>
    <mergeCell ref="A56:B56"/>
    <mergeCell ref="C56:H56"/>
    <mergeCell ref="I56:J56"/>
    <mergeCell ref="A57:B57"/>
    <mergeCell ref="C57:H57"/>
    <mergeCell ref="I57:J57"/>
    <mergeCell ref="A58:B58"/>
    <mergeCell ref="C58:H58"/>
    <mergeCell ref="I58:J58"/>
    <mergeCell ref="A53:B53"/>
    <mergeCell ref="C53:H53"/>
    <mergeCell ref="I53:J53"/>
    <mergeCell ref="A54:B54"/>
    <mergeCell ref="C54:H54"/>
    <mergeCell ref="I54:J54"/>
    <mergeCell ref="A55:B55"/>
    <mergeCell ref="C55:H55"/>
    <mergeCell ref="I55:J55"/>
    <mergeCell ref="A50:B50"/>
    <mergeCell ref="C50:H50"/>
    <mergeCell ref="I50:J50"/>
    <mergeCell ref="A51:B51"/>
    <mergeCell ref="C51:H51"/>
    <mergeCell ref="I51:J51"/>
    <mergeCell ref="A52:B52"/>
    <mergeCell ref="C52:H52"/>
    <mergeCell ref="I52:J52"/>
    <mergeCell ref="A47:B47"/>
    <mergeCell ref="C47:H47"/>
    <mergeCell ref="I47:J47"/>
    <mergeCell ref="A48:B48"/>
    <mergeCell ref="C48:H48"/>
    <mergeCell ref="I48:J48"/>
    <mergeCell ref="A49:B49"/>
    <mergeCell ref="C49:H49"/>
    <mergeCell ref="I49:J49"/>
    <mergeCell ref="A44:B44"/>
    <mergeCell ref="C44:H44"/>
    <mergeCell ref="I44:J44"/>
    <mergeCell ref="A45:B45"/>
    <mergeCell ref="C45:H45"/>
    <mergeCell ref="I45:J45"/>
    <mergeCell ref="A46:B46"/>
    <mergeCell ref="C46:H46"/>
    <mergeCell ref="I46:J46"/>
    <mergeCell ref="A41:B41"/>
    <mergeCell ref="C41:H41"/>
    <mergeCell ref="I41:J41"/>
    <mergeCell ref="A42:B42"/>
    <mergeCell ref="C42:H42"/>
    <mergeCell ref="I42:J42"/>
    <mergeCell ref="A43:B43"/>
    <mergeCell ref="C43:H43"/>
    <mergeCell ref="I43:J43"/>
    <mergeCell ref="A38:B38"/>
    <mergeCell ref="C38:H38"/>
    <mergeCell ref="I38:J38"/>
    <mergeCell ref="A39:B39"/>
    <mergeCell ref="C39:H39"/>
    <mergeCell ref="I39:J39"/>
    <mergeCell ref="A40:B40"/>
    <mergeCell ref="C40:H40"/>
    <mergeCell ref="I40:J40"/>
    <mergeCell ref="A35:B35"/>
    <mergeCell ref="C35:H35"/>
    <mergeCell ref="I35:J35"/>
    <mergeCell ref="A36:B36"/>
    <mergeCell ref="C36:H36"/>
    <mergeCell ref="I36:J36"/>
    <mergeCell ref="A37:B37"/>
    <mergeCell ref="C37:H37"/>
    <mergeCell ref="I37:J37"/>
    <mergeCell ref="A32:B32"/>
    <mergeCell ref="C32:H32"/>
    <mergeCell ref="I32:J32"/>
    <mergeCell ref="A33:B33"/>
    <mergeCell ref="C33:H33"/>
    <mergeCell ref="I33:J33"/>
    <mergeCell ref="A34:B34"/>
    <mergeCell ref="C34:H34"/>
    <mergeCell ref="I34:J34"/>
    <mergeCell ref="A29:B29"/>
    <mergeCell ref="C29:H29"/>
    <mergeCell ref="I29:J29"/>
    <mergeCell ref="A30:B30"/>
    <mergeCell ref="C30:H30"/>
    <mergeCell ref="I30:J30"/>
    <mergeCell ref="A31:B31"/>
    <mergeCell ref="C31:H31"/>
    <mergeCell ref="I31:J31"/>
    <mergeCell ref="A26:B26"/>
    <mergeCell ref="C26:H26"/>
    <mergeCell ref="I26:J26"/>
    <mergeCell ref="A27:B27"/>
    <mergeCell ref="C27:H27"/>
    <mergeCell ref="I27:J27"/>
    <mergeCell ref="A28:B28"/>
    <mergeCell ref="C28:H28"/>
    <mergeCell ref="I28:J28"/>
    <mergeCell ref="A23:B23"/>
    <mergeCell ref="C23:H23"/>
    <mergeCell ref="I23:J23"/>
    <mergeCell ref="A24:B24"/>
    <mergeCell ref="C24:H24"/>
    <mergeCell ref="I24:J24"/>
    <mergeCell ref="A25:B25"/>
    <mergeCell ref="C25:H25"/>
    <mergeCell ref="I25:J25"/>
    <mergeCell ref="A20:B20"/>
    <mergeCell ref="C20:H20"/>
    <mergeCell ref="I20:J20"/>
    <mergeCell ref="A21:B21"/>
    <mergeCell ref="C21:H21"/>
    <mergeCell ref="I21:J21"/>
    <mergeCell ref="A22:B22"/>
    <mergeCell ref="C22:H22"/>
    <mergeCell ref="I22:J22"/>
    <mergeCell ref="A17:B17"/>
    <mergeCell ref="C17:H17"/>
    <mergeCell ref="I17:J17"/>
    <mergeCell ref="A18:B18"/>
    <mergeCell ref="C18:H18"/>
    <mergeCell ref="I18:J18"/>
    <mergeCell ref="A19:B19"/>
    <mergeCell ref="C19:H19"/>
    <mergeCell ref="I19:J19"/>
    <mergeCell ref="I1:J1"/>
    <mergeCell ref="A12:J12"/>
    <mergeCell ref="A13:J13"/>
    <mergeCell ref="A14:B15"/>
    <mergeCell ref="C14:H15"/>
    <mergeCell ref="I14:J14"/>
    <mergeCell ref="I15:J15"/>
    <mergeCell ref="H2:I2"/>
    <mergeCell ref="A16:B16"/>
    <mergeCell ref="C16:H16"/>
    <mergeCell ref="I16:J16"/>
  </mergeCells>
  <pageMargins left="0.62992125984251968" right="0.23622047244094491" top="0.74803149606299213" bottom="0.74803149606299213" header="0.23622047244094491" footer="0.23622047244094491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2022-02-10T17:49:14Z</cp:lastPrinted>
  <dcterms:created xsi:type="dcterms:W3CDTF">2021-04-12T14:52:46Z</dcterms:created>
  <dcterms:modified xsi:type="dcterms:W3CDTF">2022-02-11T17:56:28Z</dcterms:modified>
</cp:coreProperties>
</file>