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Формы проект бюджета 2024 год\Готовые к пректу бюджета 2024 на сайт\"/>
    </mc:Choice>
  </mc:AlternateContent>
  <xr:revisionPtr revIDLastSave="0" documentId="13_ncr:1_{2299AE82-0325-4B52-B01C-89CAE807B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D24" i="3" s="1"/>
  <c r="C22" i="3" l="1"/>
  <c r="C24" i="3" s="1"/>
  <c r="E22" i="3"/>
  <c r="E24" i="3" s="1"/>
  <c r="H22" i="3" l="1"/>
  <c r="H24" i="3" s="1"/>
  <c r="F22" i="3"/>
  <c r="F24" i="3" s="1"/>
  <c r="G22" i="3"/>
  <c r="G24" i="3" s="1"/>
</calcChain>
</file>

<file path=xl/sharedStrings.xml><?xml version="1.0" encoding="utf-8"?>
<sst xmlns="http://schemas.openxmlformats.org/spreadsheetml/2006/main" count="48" uniqueCount="48">
  <si>
    <t>ИТОГО ПО ПРОГРАММАМ</t>
  </si>
  <si>
    <t>Наименование муниципальной программы</t>
  </si>
  <si>
    <t xml:space="preserve">Муниципальная программа "Здравоохранение" </t>
  </si>
  <si>
    <t xml:space="preserve">Муниципальная программа "Образование" </t>
  </si>
  <si>
    <t xml:space="preserve">Муниципальная программа "Спорт" </t>
  </si>
  <si>
    <t xml:space="preserve">Муниципальная программа "Жилище" </t>
  </si>
  <si>
    <t xml:space="preserve">Муниципальная программа "Предпринимательство" </t>
  </si>
  <si>
    <t xml:space="preserve"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 </t>
  </si>
  <si>
    <t>Код ЦСР</t>
  </si>
  <si>
    <t>01 0 00 00000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</si>
  <si>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</si>
  <si>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</si>
  <si>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</si>
  <si>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</si>
  <si>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</si>
  <si>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</si>
  <si>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</si>
  <si>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</si>
  <si>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</si>
  <si>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</si>
  <si>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</si>
  <si>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</si>
  <si>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</si>
  <si>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</si>
  <si>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</si>
  <si>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</si>
  <si>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</si>
  <si>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 xml:space="preserve">Муниципальная программа 
"Социальная защита населения" </t>
  </si>
  <si>
    <t xml:space="preserve">Муниципальная программа 
"Развитие сельского хозяйства" </t>
  </si>
  <si>
    <t xml:space="preserve">Муниципальная программа
 "Экология и окружающая среда" </t>
  </si>
  <si>
    <t xml:space="preserve">Муниципальная программа 
"Безопасность и обеспечение безопасности жизнедеятельности населения" </t>
  </si>
  <si>
    <t xml:space="preserve">Муниципальная программа
 "Управление имуществом и муниципальными финансами" </t>
  </si>
  <si>
    <t xml:space="preserve">Муниципальная программа
 "Развитие и функционирование дорожно-транспортного комплекса" </t>
  </si>
  <si>
    <t xml:space="preserve">Муниципальная программа 
"Цифровое муниципальное образование" </t>
  </si>
  <si>
    <t>Муниципальная программа 
"Архитектура и градостроительство"</t>
  </si>
  <si>
    <t>Муниципальная программа 
"Формирование современной комфортной городской среды"</t>
  </si>
  <si>
    <t>Муниципальная программа
 "Строительство объектов социальной инфраструктуры"</t>
  </si>
  <si>
    <t xml:space="preserve">Непрограммные расходы </t>
  </si>
  <si>
    <t>Итого расходов</t>
  </si>
  <si>
    <t>Прогноз
 2025 год, тыс. руб.</t>
  </si>
  <si>
    <t xml:space="preserve">Муниципальная программа "Культура и туризм" </t>
  </si>
  <si>
    <t>Факт
 2022 года</t>
  </si>
  <si>
    <t>Уточненный
 план 2023 года</t>
  </si>
  <si>
    <t>Ожидаемое исполнение за 2023 год, тыс. руб.</t>
  </si>
  <si>
    <t>Прогноз
 2024 год,
 тыс. руб.</t>
  </si>
  <si>
    <t>Прогноз
 2026 год, тыс. руб.</t>
  </si>
  <si>
    <t xml:space="preserve">Муниципальная программа 
"Развитие инженерной инфраструктуры и энергоэффективности и отрасли обращения с отходами" </t>
  </si>
  <si>
    <t>Сведения о расходах бюджета по муниципальным программам
 на 2024 год и на плановый период 2025 и 2026 годов в сравнении с ожидаемым исполнением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</si>
</sst>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Inter"/>
      <family val="2"/>
      <charset val="204"/>
    </font>
    <font>
      <b/>
      <sz val="10"/>
      <color theme="1"/>
      <name val="Inter"/>
      <family val="2"/>
      <charset val="204"/>
    </font>
    <font>
      <sz val="9"/>
      <color rgb="FF000000"/>
      <name val="Inter"/>
      <family val="2"/>
      <charset val="204"/>
    </font>
    <font>
      <sz val="9"/>
      <name val="Inter"/>
      <family val="2"/>
      <charset val="204"/>
    </font>
    <font>
      <sz val="9"/>
      <color theme="1"/>
      <name val="Inter"/>
      <family val="2"/>
      <charset val="204"/>
    </font>
    <font>
      <b/>
      <sz val="9"/>
      <color rgb="FF000000"/>
      <name val="Inter"/>
      <family val="2"/>
      <charset val="204"/>
    </font>
    <font>
      <b/>
      <sz val="9"/>
      <name val="Inter"/>
      <family val="2"/>
      <charset val="204"/>
    </font>
    <font>
      <b/>
      <sz val="11"/>
      <color theme="1"/>
      <name val="Inter"/>
      <family val="2"/>
      <charset val="204"/>
    </font>
    <font>
      <sz val="8"/>
      <color rgb="FF000000"/>
      <name val="Inter"/>
      <family val="2"/>
      <charset val="204"/>
    </font>
    <font>
      <sz val="8"/>
      <color theme="1"/>
      <name val="Inter"/>
      <family val="2"/>
      <charset val="204"/>
    </font>
    <font>
      <sz val="10"/>
      <color theme="1"/>
      <name val="Inter"/>
      <family val="2"/>
      <charset val="204"/>
    </font>
    <font>
      <b/>
      <sz val="11"/>
      <color theme="1"/>
      <name val="Calibri"/>
      <family val="2"/>
      <scheme val="minor"/>
    </font>
    <font>
      <b/>
      <sz val="10"/>
      <name val="Inte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/>
    <xf numFmtId="0" fontId="6" fillId="2" borderId="6" xfId="0" applyFont="1" applyFill="1" applyBorder="1" applyAlignment="1">
      <alignment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0" fillId="3" borderId="14" xfId="0" applyFill="1" applyBorder="1"/>
    <xf numFmtId="0" fontId="12" fillId="4" borderId="5" xfId="0" applyFont="1" applyFill="1" applyBorder="1"/>
    <xf numFmtId="0" fontId="8" fillId="3" borderId="14" xfId="0" applyFont="1" applyFill="1" applyBorder="1" applyAlignment="1">
      <alignment horizontal="left" vertical="center"/>
    </xf>
    <xf numFmtId="4" fontId="11" fillId="3" borderId="14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horizontal="center" vertical="center"/>
    </xf>
    <xf numFmtId="4" fontId="11" fillId="3" borderId="15" xfId="0" applyNumberFormat="1" applyFont="1" applyFill="1" applyBorder="1" applyAlignment="1">
      <alignment horizontal="center" vertical="center"/>
    </xf>
    <xf numFmtId="4" fontId="13" fillId="4" borderId="4" xfId="0" applyNumberFormat="1" applyFont="1" applyFill="1" applyBorder="1" applyAlignment="1">
      <alignment horizontal="center" vertical="center" wrapText="1"/>
    </xf>
    <xf numFmtId="4" fontId="3" fillId="5" borderId="8" xfId="0" applyNumberFormat="1" applyFont="1" applyFill="1" applyBorder="1" applyAlignment="1">
      <alignment horizontal="center" vertical="center" wrapText="1"/>
    </xf>
    <xf numFmtId="4" fontId="3" fillId="5" borderId="9" xfId="0" applyNumberFormat="1" applyFont="1" applyFill="1" applyBorder="1" applyAlignment="1">
      <alignment horizontal="center" vertical="center" wrapText="1"/>
    </xf>
    <xf numFmtId="4" fontId="3" fillId="5" borderId="12" xfId="0" applyNumberFormat="1" applyFont="1" applyFill="1" applyBorder="1" applyAlignment="1">
      <alignment horizontal="center" vertical="center" wrapText="1"/>
    </xf>
    <xf numFmtId="4" fontId="5" fillId="6" borderId="10" xfId="0" applyNumberFormat="1" applyFont="1" applyFill="1" applyBorder="1" applyAlignment="1">
      <alignment horizontal="center" vertical="center" wrapText="1"/>
    </xf>
    <xf numFmtId="4" fontId="5" fillId="6" borderId="11" xfId="0" applyNumberFormat="1" applyFont="1" applyFill="1" applyBorder="1" applyAlignment="1">
      <alignment horizontal="center" vertical="center" wrapText="1"/>
    </xf>
    <xf numFmtId="4" fontId="5" fillId="6" borderId="11" xfId="0" applyNumberFormat="1" applyFont="1" applyFill="1" applyBorder="1" applyAlignment="1">
      <alignment horizontal="center" vertical="center"/>
    </xf>
    <xf numFmtId="4" fontId="5" fillId="6" borderId="13" xfId="0" applyNumberFormat="1" applyFont="1" applyFill="1" applyBorder="1" applyAlignment="1">
      <alignment horizontal="center" vertical="center" wrapText="1"/>
    </xf>
    <xf numFmtId="4" fontId="11" fillId="3" borderId="16" xfId="0" applyNumberFormat="1" applyFont="1" applyFill="1" applyBorder="1" applyAlignment="1">
      <alignment horizontal="center" vertical="center"/>
    </xf>
    <xf numFmtId="4" fontId="4" fillId="7" borderId="11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8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" fontId="4" fillId="7" borderId="10" xfId="0" applyNumberFormat="1" applyFont="1" applyFill="1" applyBorder="1" applyAlignment="1">
      <alignment horizontal="center" vertical="center" wrapText="1"/>
    </xf>
    <xf numFmtId="4" fontId="4" fillId="7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EA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topLeftCell="A7" zoomScaleNormal="100" zoomScaleSheetLayoutView="100" workbookViewId="0">
      <selection activeCell="N17" sqref="N17"/>
    </sheetView>
  </sheetViews>
  <sheetFormatPr defaultRowHeight="15" x14ac:dyDescent="0.25"/>
  <cols>
    <col min="1" max="1" width="13.28515625" customWidth="1"/>
    <col min="2" max="2" width="53" customWidth="1"/>
    <col min="3" max="3" width="16.5703125" customWidth="1"/>
    <col min="4" max="4" width="20" customWidth="1"/>
    <col min="5" max="5" width="15.42578125" customWidth="1"/>
    <col min="6" max="6" width="18" customWidth="1"/>
    <col min="7" max="7" width="15.42578125" customWidth="1"/>
    <col min="8" max="8" width="15.140625" customWidth="1"/>
    <col min="10" max="10" width="11.42578125" bestFit="1" customWidth="1"/>
  </cols>
  <sheetData>
    <row r="1" spans="1:10" ht="37.5" customHeight="1" x14ac:dyDescent="0.25">
      <c r="B1" s="39" t="s">
        <v>47</v>
      </c>
      <c r="C1" s="39"/>
      <c r="D1" s="39"/>
      <c r="E1" s="39"/>
      <c r="F1" s="39"/>
      <c r="G1" s="39"/>
      <c r="H1" s="39"/>
    </row>
    <row r="2" spans="1:10" ht="15.75" thickBot="1" x14ac:dyDescent="0.3"/>
    <row r="3" spans="1:10" ht="54" customHeight="1" thickBot="1" x14ac:dyDescent="0.3">
      <c r="A3" s="33" t="s">
        <v>8</v>
      </c>
      <c r="B3" s="34" t="s">
        <v>1</v>
      </c>
      <c r="C3" s="34" t="s">
        <v>41</v>
      </c>
      <c r="D3" s="35" t="s">
        <v>42</v>
      </c>
      <c r="E3" s="36" t="s">
        <v>43</v>
      </c>
      <c r="F3" s="36" t="s">
        <v>44</v>
      </c>
      <c r="G3" s="36" t="s">
        <v>39</v>
      </c>
      <c r="H3" s="37" t="s">
        <v>45</v>
      </c>
    </row>
    <row r="4" spans="1:10" ht="20.25" customHeight="1" x14ac:dyDescent="0.25">
      <c r="A4" s="5" t="s">
        <v>9</v>
      </c>
      <c r="B4" s="6" t="s">
        <v>2</v>
      </c>
      <c r="C4" s="7">
        <v>515</v>
      </c>
      <c r="D4" s="23">
        <v>1000</v>
      </c>
      <c r="E4" s="40">
        <v>1000</v>
      </c>
      <c r="F4" s="26">
        <v>1500</v>
      </c>
      <c r="G4" s="26">
        <v>1500</v>
      </c>
      <c r="H4" s="26">
        <v>1500</v>
      </c>
    </row>
    <row r="5" spans="1:10" ht="18" customHeight="1" x14ac:dyDescent="0.25">
      <c r="A5" s="4" t="s">
        <v>10</v>
      </c>
      <c r="B5" s="3" t="s">
        <v>40</v>
      </c>
      <c r="C5" s="2">
        <v>234576.46067</v>
      </c>
      <c r="D5" s="24">
        <v>267356.82354000001</v>
      </c>
      <c r="E5" s="31">
        <v>265356.82</v>
      </c>
      <c r="F5" s="27">
        <v>230460.23</v>
      </c>
      <c r="G5" s="27">
        <v>247371.58</v>
      </c>
      <c r="H5" s="27">
        <v>230466.54</v>
      </c>
    </row>
    <row r="6" spans="1:10" ht="24" customHeight="1" x14ac:dyDescent="0.25">
      <c r="A6" s="4" t="s">
        <v>11</v>
      </c>
      <c r="B6" s="3" t="s">
        <v>3</v>
      </c>
      <c r="C6" s="2">
        <v>2172032.1754600001</v>
      </c>
      <c r="D6" s="24">
        <v>2358272.1714900001</v>
      </c>
      <c r="E6" s="31">
        <v>2345272.36</v>
      </c>
      <c r="F6" s="28">
        <v>2672057.23967</v>
      </c>
      <c r="G6" s="28">
        <v>2421045.2114599999</v>
      </c>
      <c r="H6" s="28">
        <v>2422043.83207</v>
      </c>
      <c r="J6" s="1"/>
    </row>
    <row r="7" spans="1:10" ht="29.25" customHeight="1" x14ac:dyDescent="0.25">
      <c r="A7" s="4" t="s">
        <v>12</v>
      </c>
      <c r="B7" s="3" t="s">
        <v>27</v>
      </c>
      <c r="C7" s="2">
        <v>52413.590929999998</v>
      </c>
      <c r="D7" s="24">
        <v>35981.61</v>
      </c>
      <c r="E7" s="31">
        <v>35981.61</v>
      </c>
      <c r="F7" s="27">
        <v>42487.4</v>
      </c>
      <c r="G7" s="27">
        <v>42920.4</v>
      </c>
      <c r="H7" s="27">
        <v>43001.4</v>
      </c>
    </row>
    <row r="8" spans="1:10" ht="18.75" customHeight="1" x14ac:dyDescent="0.25">
      <c r="A8" s="4" t="s">
        <v>13</v>
      </c>
      <c r="B8" s="3" t="s">
        <v>4</v>
      </c>
      <c r="C8" s="2">
        <v>150180.42541</v>
      </c>
      <c r="D8" s="24">
        <v>166352.43900000001</v>
      </c>
      <c r="E8" s="31">
        <v>165352.44</v>
      </c>
      <c r="F8" s="27">
        <v>156888.38</v>
      </c>
      <c r="G8" s="27">
        <v>151514.38</v>
      </c>
      <c r="H8" s="27">
        <v>151514.38</v>
      </c>
    </row>
    <row r="9" spans="1:10" ht="28.5" customHeight="1" x14ac:dyDescent="0.25">
      <c r="A9" s="4" t="s">
        <v>14</v>
      </c>
      <c r="B9" s="3" t="s">
        <v>28</v>
      </c>
      <c r="C9" s="2">
        <v>757.51832999999999</v>
      </c>
      <c r="D9" s="24">
        <v>741.83500000000004</v>
      </c>
      <c r="E9" s="31">
        <v>741.84</v>
      </c>
      <c r="F9" s="27">
        <v>842</v>
      </c>
      <c r="G9" s="27">
        <v>842</v>
      </c>
      <c r="H9" s="27">
        <v>842</v>
      </c>
    </row>
    <row r="10" spans="1:10" ht="25.5" customHeight="1" x14ac:dyDescent="0.25">
      <c r="A10" s="4" t="s">
        <v>15</v>
      </c>
      <c r="B10" s="3" t="s">
        <v>29</v>
      </c>
      <c r="C10" s="2">
        <v>865.85500000000002</v>
      </c>
      <c r="D10" s="24">
        <v>548.30960000000005</v>
      </c>
      <c r="E10" s="31">
        <v>548.30999999999995</v>
      </c>
      <c r="F10" s="27">
        <v>300</v>
      </c>
      <c r="G10" s="27">
        <v>300</v>
      </c>
      <c r="H10" s="27">
        <v>300</v>
      </c>
    </row>
    <row r="11" spans="1:10" ht="36" x14ac:dyDescent="0.25">
      <c r="A11" s="4" t="s">
        <v>16</v>
      </c>
      <c r="B11" s="3" t="s">
        <v>30</v>
      </c>
      <c r="C11" s="2">
        <v>64843.244919999997</v>
      </c>
      <c r="D11" s="24">
        <v>107981.67535999999</v>
      </c>
      <c r="E11" s="31">
        <v>72540.479999999996</v>
      </c>
      <c r="F11" s="27">
        <v>139648.1746</v>
      </c>
      <c r="G11" s="27">
        <v>112745.57460000001</v>
      </c>
      <c r="H11" s="27">
        <v>112745.57460000001</v>
      </c>
    </row>
    <row r="12" spans="1:10" ht="21.75" customHeight="1" x14ac:dyDescent="0.25">
      <c r="A12" s="4" t="s">
        <v>17</v>
      </c>
      <c r="B12" s="3" t="s">
        <v>5</v>
      </c>
      <c r="C12" s="2">
        <v>67076.999410000004</v>
      </c>
      <c r="D12" s="24">
        <v>89235.8</v>
      </c>
      <c r="E12" s="31">
        <v>86835.8</v>
      </c>
      <c r="F12" s="27">
        <v>41509</v>
      </c>
      <c r="G12" s="27">
        <v>34312</v>
      </c>
      <c r="H12" s="27">
        <v>55817</v>
      </c>
    </row>
    <row r="13" spans="1:10" ht="36" x14ac:dyDescent="0.25">
      <c r="A13" s="4" t="s">
        <v>18</v>
      </c>
      <c r="B13" s="3" t="s">
        <v>46</v>
      </c>
      <c r="C13" s="2">
        <v>8203.8170599999994</v>
      </c>
      <c r="D13" s="24">
        <v>25900.34</v>
      </c>
      <c r="E13" s="31">
        <v>4680.9399999999996</v>
      </c>
      <c r="F13" s="27">
        <v>109841.41</v>
      </c>
      <c r="G13" s="27">
        <v>259036.68</v>
      </c>
      <c r="H13" s="27">
        <v>87576.84</v>
      </c>
    </row>
    <row r="14" spans="1:10" ht="27.75" customHeight="1" x14ac:dyDescent="0.25">
      <c r="A14" s="4" t="s">
        <v>19</v>
      </c>
      <c r="B14" s="3" t="s">
        <v>6</v>
      </c>
      <c r="C14" s="2">
        <v>46624.396269999997</v>
      </c>
      <c r="D14" s="24">
        <v>126809.1</v>
      </c>
      <c r="E14" s="31">
        <v>126809.1</v>
      </c>
      <c r="F14" s="27">
        <v>44381.8</v>
      </c>
      <c r="G14" s="27">
        <v>61649.599999999999</v>
      </c>
      <c r="H14" s="27">
        <v>64546</v>
      </c>
    </row>
    <row r="15" spans="1:10" ht="28.5" customHeight="1" x14ac:dyDescent="0.25">
      <c r="A15" s="4" t="s">
        <v>20</v>
      </c>
      <c r="B15" s="3" t="s">
        <v>31</v>
      </c>
      <c r="C15" s="2">
        <v>480725.62981000001</v>
      </c>
      <c r="D15" s="24">
        <v>615623.78205000004</v>
      </c>
      <c r="E15" s="31">
        <v>588765.09</v>
      </c>
      <c r="F15" s="27">
        <v>550438.54388999997</v>
      </c>
      <c r="G15" s="27">
        <v>567371.54388999997</v>
      </c>
      <c r="H15" s="27">
        <v>567371.54388999997</v>
      </c>
    </row>
    <row r="16" spans="1:10" ht="48" x14ac:dyDescent="0.25">
      <c r="A16" s="4" t="s">
        <v>21</v>
      </c>
      <c r="B16" s="3" t="s">
        <v>7</v>
      </c>
      <c r="C16" s="2">
        <v>80815.066890000002</v>
      </c>
      <c r="D16" s="24">
        <v>82605.802769999995</v>
      </c>
      <c r="E16" s="31">
        <v>79605.8</v>
      </c>
      <c r="F16" s="27">
        <v>70960.850000000006</v>
      </c>
      <c r="G16" s="27">
        <v>71259.8</v>
      </c>
      <c r="H16" s="27">
        <v>71259.8</v>
      </c>
    </row>
    <row r="17" spans="1:8" ht="36" x14ac:dyDescent="0.25">
      <c r="A17" s="4" t="s">
        <v>22</v>
      </c>
      <c r="B17" s="3" t="s">
        <v>32</v>
      </c>
      <c r="C17" s="2">
        <v>388352.08318000002</v>
      </c>
      <c r="D17" s="24">
        <v>657295.00430000003</v>
      </c>
      <c r="E17" s="31">
        <v>642649.1</v>
      </c>
      <c r="F17" s="27">
        <v>138654.905</v>
      </c>
      <c r="G17" s="27">
        <v>86080.904999999999</v>
      </c>
      <c r="H17" s="27">
        <v>118602.905</v>
      </c>
    </row>
    <row r="18" spans="1:8" ht="28.5" customHeight="1" x14ac:dyDescent="0.25">
      <c r="A18" s="4" t="s">
        <v>23</v>
      </c>
      <c r="B18" s="3" t="s">
        <v>33</v>
      </c>
      <c r="C18" s="2">
        <v>100904.05884</v>
      </c>
      <c r="D18" s="24">
        <v>95161.132710000005</v>
      </c>
      <c r="E18" s="31">
        <v>93322.41</v>
      </c>
      <c r="F18" s="27">
        <v>86904.43</v>
      </c>
      <c r="G18" s="27">
        <v>87718.43</v>
      </c>
      <c r="H18" s="27">
        <v>87461.43</v>
      </c>
    </row>
    <row r="19" spans="1:8" ht="27" customHeight="1" x14ac:dyDescent="0.25">
      <c r="A19" s="4" t="s">
        <v>24</v>
      </c>
      <c r="B19" s="3" t="s">
        <v>34</v>
      </c>
      <c r="C19" s="2">
        <v>478.48955999999998</v>
      </c>
      <c r="D19" s="24">
        <v>613</v>
      </c>
      <c r="E19" s="31">
        <v>613</v>
      </c>
      <c r="F19" s="38"/>
      <c r="G19" s="38"/>
      <c r="H19" s="38"/>
    </row>
    <row r="20" spans="1:8" ht="36" x14ac:dyDescent="0.25">
      <c r="A20" s="4" t="s">
        <v>25</v>
      </c>
      <c r="B20" s="3" t="s">
        <v>35</v>
      </c>
      <c r="C20" s="2">
        <v>547651.00913000002</v>
      </c>
      <c r="D20" s="24">
        <v>695534.12500999996</v>
      </c>
      <c r="E20" s="31">
        <v>677538.34</v>
      </c>
      <c r="F20" s="27">
        <v>383687.39</v>
      </c>
      <c r="G20" s="27">
        <v>1435516.23</v>
      </c>
      <c r="H20" s="27">
        <v>446981.23</v>
      </c>
    </row>
    <row r="21" spans="1:8" ht="24.75" thickBot="1" x14ac:dyDescent="0.3">
      <c r="A21" s="8" t="s">
        <v>26</v>
      </c>
      <c r="B21" s="9" t="s">
        <v>36</v>
      </c>
      <c r="C21" s="10">
        <v>507286.09879999998</v>
      </c>
      <c r="D21" s="25">
        <v>999152.20438999997</v>
      </c>
      <c r="E21" s="41">
        <v>417152.2</v>
      </c>
      <c r="F21" s="29">
        <v>2036228.17</v>
      </c>
      <c r="G21" s="29">
        <v>334857.40999999997</v>
      </c>
      <c r="H21" s="29"/>
    </row>
    <row r="22" spans="1:8" ht="18.75" customHeight="1" thickBot="1" x14ac:dyDescent="0.3">
      <c r="A22" s="11"/>
      <c r="B22" s="12" t="s">
        <v>0</v>
      </c>
      <c r="C22" s="13">
        <f t="shared" ref="C22:H22" si="0">SUM(C4:C21)</f>
        <v>4904301.9196699997</v>
      </c>
      <c r="D22" s="14">
        <f t="shared" si="0"/>
        <v>6326165.1552199982</v>
      </c>
      <c r="E22" s="14">
        <f t="shared" si="0"/>
        <v>5604765.6399999987</v>
      </c>
      <c r="F22" s="14">
        <f t="shared" si="0"/>
        <v>6706789.9231599988</v>
      </c>
      <c r="G22" s="14">
        <f t="shared" si="0"/>
        <v>5916041.7449500002</v>
      </c>
      <c r="H22" s="14">
        <f t="shared" si="0"/>
        <v>4462030.4755599992</v>
      </c>
    </row>
    <row r="23" spans="1:8" ht="20.25" customHeight="1" thickBot="1" x14ac:dyDescent="0.3">
      <c r="A23" s="15"/>
      <c r="B23" s="17" t="s">
        <v>37</v>
      </c>
      <c r="C23" s="18">
        <v>17370.852599999998</v>
      </c>
      <c r="D23" s="21">
        <v>21992.98</v>
      </c>
      <c r="E23" s="30">
        <v>12741.18</v>
      </c>
      <c r="F23" s="30">
        <v>102117.72010000001</v>
      </c>
      <c r="G23" s="30">
        <v>96474.576100000006</v>
      </c>
      <c r="H23" s="30">
        <v>336258.0661</v>
      </c>
    </row>
    <row r="24" spans="1:8" ht="18.75" customHeight="1" thickBot="1" x14ac:dyDescent="0.3">
      <c r="A24" s="16"/>
      <c r="B24" s="19" t="s">
        <v>38</v>
      </c>
      <c r="C24" s="20">
        <f>SUM(C22:C23)</f>
        <v>4921672.7722699996</v>
      </c>
      <c r="D24" s="22">
        <f>SUM(D22,D23)</f>
        <v>6348158.1352199987</v>
      </c>
      <c r="E24" s="22">
        <f>SUM(E22,E23)</f>
        <v>5617506.8199999984</v>
      </c>
      <c r="F24" s="22">
        <f>SUM(F22,F23)</f>
        <v>6808907.6432599984</v>
      </c>
      <c r="G24" s="22">
        <f>SUM(G22,G23)</f>
        <v>6012516.3210500004</v>
      </c>
      <c r="H24" s="22">
        <f>SUM(H22,H23)</f>
        <v>4798288.5416599996</v>
      </c>
    </row>
    <row r="25" spans="1:8" x14ac:dyDescent="0.25">
      <c r="C25" s="32"/>
      <c r="D25" s="32"/>
      <c r="E25" s="32"/>
      <c r="F25" s="32"/>
      <c r="G25" s="32"/>
      <c r="H25" s="32"/>
    </row>
  </sheetData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2023-11-03T07:09:32Z</cp:lastPrinted>
  <dcterms:created xsi:type="dcterms:W3CDTF">2017-12-11T14:03:53Z</dcterms:created>
  <dcterms:modified xsi:type="dcterms:W3CDTF">2023-11-09T11:23:58Z</dcterms:modified>
</cp:coreProperties>
</file>