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835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3"/>
  <c r="D24" s="1"/>
  <c r="C22" l="1"/>
  <c r="C24" s="1"/>
  <c r="E22"/>
  <c r="E24" s="1"/>
  <c r="H22" l="1"/>
  <c r="H24" s="1"/>
  <c r="F22"/>
  <c r="F24" s="1"/>
  <c r="G22"/>
  <c r="G24" s="1"/>
</calcChain>
</file>

<file path=xl/sharedStrings.xml><?xml version="1.0" encoding="utf-8"?>
<sst xmlns="http://schemas.openxmlformats.org/spreadsheetml/2006/main" count="48" uniqueCount="48">
  <si>
    <t>ИТОГО ПО ПРОГРАММАМ</t>
  </si>
  <si>
    <t>Наименование муниципальной программы</t>
  </si>
  <si>
    <t xml:space="preserve">Муниципальная программа "Здравоохранение" </t>
  </si>
  <si>
    <t xml:space="preserve">Муниципальная программа "Образование" </t>
  </si>
  <si>
    <t xml:space="preserve">Муниципальная программа "Спорт" </t>
  </si>
  <si>
    <t xml:space="preserve">Муниципальная программа "Жилище" </t>
  </si>
  <si>
    <t xml:space="preserve">Муниципальная программа "Предпринимательство" </t>
  </si>
  <si>
    <t xml:space="preserve"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 </t>
  </si>
  <si>
    <t>Прогноз
 2024 год, тыс. руб.</t>
  </si>
  <si>
    <t>Код ЦСР</t>
  </si>
  <si>
    <t>01 0 00 00000</t>
  </si>
  <si>
    <t>02 0 00 00000</t>
  </si>
  <si>
    <t>03 0 00 00000</t>
  </si>
  <si>
    <t>04 0 00 00000</t>
  </si>
  <si>
    <t>05 0 00 00000</t>
  </si>
  <si>
    <t>06 0 00 00000</t>
  </si>
  <si>
    <t>07 0 00 00000</t>
  </si>
  <si>
    <t>08 0 00 00000</t>
  </si>
  <si>
    <t>09 0 00 00000</t>
  </si>
  <si>
    <t>10 0 00 00000</t>
  </si>
  <si>
    <t>11 0 00 00000</t>
  </si>
  <si>
    <t>12 0 00 00000</t>
  </si>
  <si>
    <t>13 0 00 00000</t>
  </si>
  <si>
    <t>14 0 00 00000</t>
  </si>
  <si>
    <t>15 0 00 00000</t>
  </si>
  <si>
    <t>16 0 00 00000</t>
  </si>
  <si>
    <t>17 0 00 00000</t>
  </si>
  <si>
    <t>18 0 00 00000</t>
  </si>
  <si>
    <t xml:space="preserve">Муниципальная программа 
"Социальная защита населения" </t>
  </si>
  <si>
    <t xml:space="preserve">Муниципальная программа 
"Развитие сельского хозяйства" </t>
  </si>
  <si>
    <t xml:space="preserve">Муниципальная программа
 "Экология и окружающая среда" </t>
  </si>
  <si>
    <t xml:space="preserve">Муниципальная программа 
"Безопасность и обеспечение безопасности жизнедеятельности населения" </t>
  </si>
  <si>
    <t xml:space="preserve">Муниципальная программа 
"Развитие инженерной инфраструктуры и энергоэффективности" </t>
  </si>
  <si>
    <t xml:space="preserve">Муниципальная программа
 "Управление имуществом и муниципальными финансами" </t>
  </si>
  <si>
    <t xml:space="preserve">Муниципальная программа
 "Развитие и функционирование дорожно-транспортного комплекса" </t>
  </si>
  <si>
    <t xml:space="preserve">Муниципальная программа 
"Цифровое муниципальное образование" </t>
  </si>
  <si>
    <t>Муниципальная программа 
"Архитектура и градостроительство"</t>
  </si>
  <si>
    <t>Муниципальная программа 
"Формирование современной комфортной городской среды"</t>
  </si>
  <si>
    <t>Муниципальная программа
 "Строительство объектов социальной инфраструктуры"</t>
  </si>
  <si>
    <t xml:space="preserve">Непрограммные расходы </t>
  </si>
  <si>
    <t>Итого расходов</t>
  </si>
  <si>
    <t>Факт
 2021 года</t>
  </si>
  <si>
    <t>Уточненный
 план 2022 года</t>
  </si>
  <si>
    <t>Ожидаемое исполнение за 2022 год, тыс. руб.</t>
  </si>
  <si>
    <t>Прогноз
 2023 год,
 тыс. руб.</t>
  </si>
  <si>
    <t>Прогноз
 2025 год, тыс. руб.</t>
  </si>
  <si>
    <t>Сведения о расходах бюджета по муниципальным программам
 на 2023 год и плановый период 2024 и 2025 годов в сравнении с ожидаемым исполнением за 2022 год</t>
  </si>
  <si>
    <t xml:space="preserve">Муниципальная программа "Культура и туризм"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</si>
</sst>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0"/>
      <color rgb="FF000000"/>
      <name val="Inter"/>
      <family val="2"/>
      <charset val="204"/>
    </font>
    <font>
      <b/>
      <sz val="10"/>
      <color theme="1"/>
      <name val="Inter"/>
      <family val="2"/>
      <charset val="204"/>
    </font>
    <font>
      <sz val="9"/>
      <color rgb="FF000000"/>
      <name val="Inter"/>
      <family val="2"/>
      <charset val="204"/>
    </font>
    <font>
      <sz val="9"/>
      <name val="Inter"/>
      <family val="2"/>
      <charset val="204"/>
    </font>
    <font>
      <sz val="9"/>
      <color theme="1"/>
      <name val="Inter"/>
      <family val="2"/>
      <charset val="204"/>
    </font>
    <font>
      <b/>
      <sz val="9"/>
      <color rgb="FF000000"/>
      <name val="Inter"/>
      <family val="2"/>
      <charset val="204"/>
    </font>
    <font>
      <b/>
      <sz val="9"/>
      <name val="Inter"/>
      <family val="2"/>
      <charset val="204"/>
    </font>
    <font>
      <b/>
      <sz val="11"/>
      <color theme="1"/>
      <name val="Inter"/>
      <family val="2"/>
      <charset val="204"/>
    </font>
    <font>
      <sz val="8"/>
      <color rgb="FF000000"/>
      <name val="Inter"/>
      <family val="2"/>
      <charset val="204"/>
    </font>
    <font>
      <sz val="8"/>
      <color theme="1"/>
      <name val="Inter"/>
      <family val="2"/>
      <charset val="204"/>
    </font>
    <font>
      <sz val="10"/>
      <color theme="1"/>
      <name val="Inter"/>
      <family val="2"/>
      <charset val="204"/>
    </font>
    <font>
      <b/>
      <sz val="11"/>
      <color theme="1"/>
      <name val="Calibri"/>
      <family val="2"/>
      <scheme val="minor"/>
    </font>
    <font>
      <b/>
      <sz val="10"/>
      <name val="Inter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5EABD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" fontId="0" fillId="0" borderId="0" xfId="0" applyNumberFormat="1"/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4" fillId="0" borderId="13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/>
    <xf numFmtId="0" fontId="6" fillId="2" borderId="6" xfId="0" applyFont="1" applyFill="1" applyBorder="1" applyAlignment="1">
      <alignment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4" fontId="7" fillId="2" borderId="4" xfId="0" applyNumberFormat="1" applyFont="1" applyFill="1" applyBorder="1" applyAlignment="1">
      <alignment horizontal="center" vertical="center" wrapText="1"/>
    </xf>
    <xf numFmtId="0" fontId="0" fillId="3" borderId="14" xfId="0" applyFill="1" applyBorder="1"/>
    <xf numFmtId="0" fontId="12" fillId="4" borderId="5" xfId="0" applyFont="1" applyFill="1" applyBorder="1"/>
    <xf numFmtId="0" fontId="8" fillId="3" borderId="14" xfId="0" applyFont="1" applyFill="1" applyBorder="1" applyAlignment="1">
      <alignment horizontal="left" vertical="center"/>
    </xf>
    <xf numFmtId="4" fontId="11" fillId="3" borderId="14" xfId="0" applyNumberFormat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vertical="center"/>
    </xf>
    <xf numFmtId="4" fontId="2" fillId="4" borderId="6" xfId="0" applyNumberFormat="1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4" fontId="11" fillId="3" borderId="15" xfId="0" applyNumberFormat="1" applyFont="1" applyFill="1" applyBorder="1" applyAlignment="1">
      <alignment horizontal="center" vertical="center"/>
    </xf>
    <xf numFmtId="4" fontId="13" fillId="4" borderId="4" xfId="0" applyNumberFormat="1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4" fontId="3" fillId="6" borderId="8" xfId="0" applyNumberFormat="1" applyFont="1" applyFill="1" applyBorder="1" applyAlignment="1">
      <alignment horizontal="center" vertical="center" wrapText="1"/>
    </xf>
    <xf numFmtId="4" fontId="3" fillId="6" borderId="9" xfId="0" applyNumberFormat="1" applyFont="1" applyFill="1" applyBorder="1" applyAlignment="1">
      <alignment horizontal="center" vertical="center" wrapText="1"/>
    </xf>
    <xf numFmtId="4" fontId="3" fillId="6" borderId="12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4" fontId="5" fillId="7" borderId="10" xfId="0" applyNumberFormat="1" applyFont="1" applyFill="1" applyBorder="1" applyAlignment="1">
      <alignment horizontal="center" vertical="center" wrapText="1"/>
    </xf>
    <xf numFmtId="4" fontId="5" fillId="7" borderId="11" xfId="0" applyNumberFormat="1" applyFont="1" applyFill="1" applyBorder="1" applyAlignment="1">
      <alignment horizontal="center" vertical="center" wrapText="1"/>
    </xf>
    <xf numFmtId="4" fontId="5" fillId="7" borderId="11" xfId="0" applyNumberFormat="1" applyFont="1" applyFill="1" applyBorder="1" applyAlignment="1">
      <alignment horizontal="center" vertical="center"/>
    </xf>
    <xf numFmtId="4" fontId="5" fillId="7" borderId="13" xfId="0" applyNumberFormat="1" applyFont="1" applyFill="1" applyBorder="1" applyAlignment="1">
      <alignment horizontal="center" vertical="center" wrapText="1"/>
    </xf>
    <xf numFmtId="4" fontId="11" fillId="3" borderId="16" xfId="0" applyNumberFormat="1" applyFont="1" applyFill="1" applyBorder="1" applyAlignment="1">
      <alignment horizontal="center" vertical="center"/>
    </xf>
    <xf numFmtId="4" fontId="4" fillId="8" borderId="11" xfId="0" applyNumberFormat="1" applyFont="1" applyFill="1" applyBorder="1" applyAlignment="1">
      <alignment horizontal="center" vertical="center" wrapText="1"/>
    </xf>
    <xf numFmtId="0" fontId="0" fillId="8" borderId="0" xfId="0" applyFill="1"/>
    <xf numFmtId="0" fontId="8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5EAB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tabSelected="1" topLeftCell="A13" zoomScaleNormal="100" zoomScaleSheetLayoutView="100" workbookViewId="0">
      <selection activeCell="O33" sqref="O33"/>
    </sheetView>
  </sheetViews>
  <sheetFormatPr defaultRowHeight="15"/>
  <cols>
    <col min="1" max="1" width="13.28515625" customWidth="1"/>
    <col min="2" max="2" width="53" customWidth="1"/>
    <col min="3" max="3" width="16.5703125" customWidth="1"/>
    <col min="4" max="4" width="20" customWidth="1"/>
    <col min="5" max="5" width="15.42578125" customWidth="1"/>
    <col min="6" max="6" width="18" customWidth="1"/>
    <col min="7" max="7" width="15.42578125" customWidth="1"/>
    <col min="8" max="8" width="15.140625" customWidth="1"/>
    <col min="10" max="10" width="11.42578125" bestFit="1" customWidth="1"/>
  </cols>
  <sheetData>
    <row r="1" spans="1:10" ht="37.5" customHeight="1">
      <c r="B1" s="42" t="s">
        <v>46</v>
      </c>
      <c r="C1" s="42"/>
      <c r="D1" s="42"/>
      <c r="E1" s="42"/>
      <c r="F1" s="42"/>
      <c r="G1" s="42"/>
      <c r="H1" s="42"/>
    </row>
    <row r="2" spans="1:10" ht="15.75" thickBot="1"/>
    <row r="3" spans="1:10" ht="54" customHeight="1" thickBot="1">
      <c r="A3" s="24" t="s">
        <v>9</v>
      </c>
      <c r="B3" s="25" t="s">
        <v>1</v>
      </c>
      <c r="C3" s="25" t="s">
        <v>41</v>
      </c>
      <c r="D3" s="29" t="s">
        <v>42</v>
      </c>
      <c r="E3" s="26" t="s">
        <v>43</v>
      </c>
      <c r="F3" s="33" t="s">
        <v>44</v>
      </c>
      <c r="G3" s="33" t="s">
        <v>8</v>
      </c>
      <c r="H3" s="34" t="s">
        <v>45</v>
      </c>
    </row>
    <row r="4" spans="1:10" ht="20.25" customHeight="1">
      <c r="A4" s="5" t="s">
        <v>10</v>
      </c>
      <c r="B4" s="6" t="s">
        <v>2</v>
      </c>
      <c r="C4" s="7">
        <v>2651</v>
      </c>
      <c r="D4" s="30">
        <v>970</v>
      </c>
      <c r="E4" s="8">
        <v>970</v>
      </c>
      <c r="F4" s="35">
        <v>1000</v>
      </c>
      <c r="G4" s="35">
        <v>1000</v>
      </c>
      <c r="H4" s="35">
        <v>1000</v>
      </c>
    </row>
    <row r="5" spans="1:10" ht="18" customHeight="1">
      <c r="A5" s="4" t="s">
        <v>11</v>
      </c>
      <c r="B5" s="3" t="s">
        <v>47</v>
      </c>
      <c r="C5" s="2">
        <v>228362.63067000001</v>
      </c>
      <c r="D5" s="31">
        <v>235404.44339</v>
      </c>
      <c r="E5" s="9">
        <v>235404.44</v>
      </c>
      <c r="F5" s="36">
        <v>231959.87</v>
      </c>
      <c r="G5" s="36">
        <v>213885.49</v>
      </c>
      <c r="H5" s="36">
        <v>230136.89</v>
      </c>
    </row>
    <row r="6" spans="1:10" ht="24" customHeight="1">
      <c r="A6" s="4" t="s">
        <v>12</v>
      </c>
      <c r="B6" s="3" t="s">
        <v>3</v>
      </c>
      <c r="C6" s="2">
        <v>1864557.1844899999</v>
      </c>
      <c r="D6" s="31">
        <v>2250688.3754500002</v>
      </c>
      <c r="E6" s="9">
        <v>2241718.38</v>
      </c>
      <c r="F6" s="37">
        <v>2320986.2000000002</v>
      </c>
      <c r="G6" s="37">
        <v>2309366.2400000002</v>
      </c>
      <c r="H6" s="37">
        <v>2316118.36</v>
      </c>
      <c r="J6" s="1"/>
    </row>
    <row r="7" spans="1:10" ht="29.25" customHeight="1">
      <c r="A7" s="4" t="s">
        <v>13</v>
      </c>
      <c r="B7" s="3" t="s">
        <v>28</v>
      </c>
      <c r="C7" s="2">
        <v>67684.261100000003</v>
      </c>
      <c r="D7" s="31">
        <v>71094.789999999994</v>
      </c>
      <c r="E7" s="9">
        <v>56534.39</v>
      </c>
      <c r="F7" s="36">
        <v>39471.61</v>
      </c>
      <c r="G7" s="36">
        <v>39526.61</v>
      </c>
      <c r="H7" s="36">
        <v>39568.61</v>
      </c>
    </row>
    <row r="8" spans="1:10" ht="18.75" customHeight="1">
      <c r="A8" s="4" t="s">
        <v>14</v>
      </c>
      <c r="B8" s="3" t="s">
        <v>4</v>
      </c>
      <c r="C8" s="2">
        <v>140322.90689000001</v>
      </c>
      <c r="D8" s="31">
        <v>150151.55249999999</v>
      </c>
      <c r="E8" s="9">
        <v>150151.54999999999</v>
      </c>
      <c r="F8" s="36">
        <v>141161.82</v>
      </c>
      <c r="G8" s="36">
        <v>133161.82</v>
      </c>
      <c r="H8" s="36">
        <v>234858.82</v>
      </c>
    </row>
    <row r="9" spans="1:10" ht="28.5" customHeight="1">
      <c r="A9" s="4" t="s">
        <v>15</v>
      </c>
      <c r="B9" s="3" t="s">
        <v>29</v>
      </c>
      <c r="C9" s="2">
        <v>704.95252000000005</v>
      </c>
      <c r="D9" s="31">
        <v>2701</v>
      </c>
      <c r="E9" s="9">
        <v>2701</v>
      </c>
      <c r="F9" s="36">
        <v>724</v>
      </c>
      <c r="G9" s="36">
        <v>724</v>
      </c>
      <c r="H9" s="36">
        <v>724</v>
      </c>
    </row>
    <row r="10" spans="1:10" ht="25.5" customHeight="1">
      <c r="A10" s="4" t="s">
        <v>16</v>
      </c>
      <c r="B10" s="3" t="s">
        <v>30</v>
      </c>
      <c r="C10" s="2">
        <v>1172.1602</v>
      </c>
      <c r="D10" s="31">
        <v>975.96900000000005</v>
      </c>
      <c r="E10" s="40">
        <v>959.56</v>
      </c>
      <c r="F10" s="36">
        <v>600</v>
      </c>
      <c r="G10" s="36">
        <v>600</v>
      </c>
      <c r="H10" s="36">
        <v>600</v>
      </c>
    </row>
    <row r="11" spans="1:10" ht="36">
      <c r="A11" s="4" t="s">
        <v>17</v>
      </c>
      <c r="B11" s="3" t="s">
        <v>31</v>
      </c>
      <c r="C11" s="2">
        <v>67252.686470000001</v>
      </c>
      <c r="D11" s="31">
        <v>80384.459910000005</v>
      </c>
      <c r="E11" s="40">
        <v>73884.460000000006</v>
      </c>
      <c r="F11" s="36">
        <v>71109.119999999995</v>
      </c>
      <c r="G11" s="36">
        <v>71109.119999999995</v>
      </c>
      <c r="H11" s="36">
        <v>71109.119999999995</v>
      </c>
    </row>
    <row r="12" spans="1:10" ht="21.75" customHeight="1">
      <c r="A12" s="4" t="s">
        <v>18</v>
      </c>
      <c r="B12" s="3" t="s">
        <v>5</v>
      </c>
      <c r="C12" s="2">
        <v>63456.51</v>
      </c>
      <c r="D12" s="31">
        <v>70266.17</v>
      </c>
      <c r="E12" s="40">
        <v>70266.17</v>
      </c>
      <c r="F12" s="36">
        <v>87879.8</v>
      </c>
      <c r="G12" s="36">
        <v>32965.775999999998</v>
      </c>
      <c r="H12" s="36">
        <v>32598.09</v>
      </c>
    </row>
    <row r="13" spans="1:10" ht="36">
      <c r="A13" s="4" t="s">
        <v>19</v>
      </c>
      <c r="B13" s="3" t="s">
        <v>32</v>
      </c>
      <c r="C13" s="2">
        <v>625.54933000000005</v>
      </c>
      <c r="D13" s="31">
        <v>141620.09</v>
      </c>
      <c r="E13" s="40">
        <v>140707.29</v>
      </c>
      <c r="F13" s="36">
        <v>252509.37</v>
      </c>
      <c r="G13" s="36">
        <v>33899.67</v>
      </c>
      <c r="H13" s="36">
        <v>32899.67</v>
      </c>
    </row>
    <row r="14" spans="1:10" ht="27.75" customHeight="1">
      <c r="A14" s="4" t="s">
        <v>20</v>
      </c>
      <c r="B14" s="3" t="s">
        <v>6</v>
      </c>
      <c r="C14" s="2">
        <v>51932.779069999997</v>
      </c>
      <c r="D14" s="31">
        <v>46796.26</v>
      </c>
      <c r="E14" s="40">
        <v>46796.26</v>
      </c>
      <c r="F14" s="36">
        <v>121673.8</v>
      </c>
      <c r="G14" s="36">
        <v>57115.4</v>
      </c>
      <c r="H14" s="36">
        <v>58386.7</v>
      </c>
    </row>
    <row r="15" spans="1:10" ht="28.5" customHeight="1">
      <c r="A15" s="4" t="s">
        <v>21</v>
      </c>
      <c r="B15" s="3" t="s">
        <v>33</v>
      </c>
      <c r="C15" s="2">
        <v>440345.58809999999</v>
      </c>
      <c r="D15" s="31">
        <v>478796.25682000001</v>
      </c>
      <c r="E15" s="40">
        <v>478796.26</v>
      </c>
      <c r="F15" s="36">
        <v>494563.6</v>
      </c>
      <c r="G15" s="36">
        <v>487563.6</v>
      </c>
      <c r="H15" s="36">
        <v>487563.6</v>
      </c>
    </row>
    <row r="16" spans="1:10" ht="48">
      <c r="A16" s="4" t="s">
        <v>22</v>
      </c>
      <c r="B16" s="3" t="s">
        <v>7</v>
      </c>
      <c r="C16" s="2">
        <v>93443.562439999994</v>
      </c>
      <c r="D16" s="31">
        <v>87780.187319999997</v>
      </c>
      <c r="E16" s="40">
        <v>87780.19</v>
      </c>
      <c r="F16" s="36">
        <v>46567.58</v>
      </c>
      <c r="G16" s="36">
        <v>66921.45</v>
      </c>
      <c r="H16" s="36">
        <v>67220.399999999994</v>
      </c>
    </row>
    <row r="17" spans="1:8" ht="36">
      <c r="A17" s="4" t="s">
        <v>23</v>
      </c>
      <c r="B17" s="3" t="s">
        <v>34</v>
      </c>
      <c r="C17" s="2">
        <v>273283.75443999999</v>
      </c>
      <c r="D17" s="31">
        <v>596155.68866999994</v>
      </c>
      <c r="E17" s="40">
        <v>586522.34</v>
      </c>
      <c r="F17" s="36">
        <v>442924.42300000001</v>
      </c>
      <c r="G17" s="36">
        <v>185932.76</v>
      </c>
      <c r="H17" s="36">
        <v>187864.77</v>
      </c>
    </row>
    <row r="18" spans="1:8" ht="28.5" customHeight="1">
      <c r="A18" s="4" t="s">
        <v>24</v>
      </c>
      <c r="B18" s="3" t="s">
        <v>35</v>
      </c>
      <c r="C18" s="2">
        <v>94093.678939999998</v>
      </c>
      <c r="D18" s="31">
        <v>106346.90131</v>
      </c>
      <c r="E18" s="40">
        <v>105867.2</v>
      </c>
      <c r="F18" s="36">
        <v>92421.524000000005</v>
      </c>
      <c r="G18" s="36">
        <v>77114.94</v>
      </c>
      <c r="H18" s="36">
        <v>77904.94</v>
      </c>
    </row>
    <row r="19" spans="1:8" ht="27" customHeight="1">
      <c r="A19" s="4" t="s">
        <v>25</v>
      </c>
      <c r="B19" s="3" t="s">
        <v>36</v>
      </c>
      <c r="C19" s="2">
        <v>421.94819999999999</v>
      </c>
      <c r="D19" s="31">
        <v>494</v>
      </c>
      <c r="E19" s="40">
        <v>494</v>
      </c>
      <c r="F19" s="36">
        <v>1988</v>
      </c>
      <c r="G19" s="36">
        <v>498</v>
      </c>
      <c r="H19" s="36">
        <v>498</v>
      </c>
    </row>
    <row r="20" spans="1:8" ht="36">
      <c r="A20" s="4" t="s">
        <v>26</v>
      </c>
      <c r="B20" s="3" t="s">
        <v>37</v>
      </c>
      <c r="C20" s="2">
        <v>265319.95374999999</v>
      </c>
      <c r="D20" s="31">
        <v>696581.11656999995</v>
      </c>
      <c r="E20" s="40">
        <v>559985.87</v>
      </c>
      <c r="F20" s="36">
        <v>386389.95</v>
      </c>
      <c r="G20" s="36">
        <v>231425.74</v>
      </c>
      <c r="H20" s="36">
        <v>228065.76</v>
      </c>
    </row>
    <row r="21" spans="1:8" ht="24.75" thickBot="1">
      <c r="A21" s="10" t="s">
        <v>27</v>
      </c>
      <c r="B21" s="11" t="s">
        <v>38</v>
      </c>
      <c r="C21" s="12">
        <v>951712.96501000004</v>
      </c>
      <c r="D21" s="32">
        <v>489510.63799999998</v>
      </c>
      <c r="E21" s="13">
        <v>489510.6</v>
      </c>
      <c r="F21" s="38">
        <v>989488.21100000001</v>
      </c>
      <c r="G21" s="38">
        <v>657114.56999999995</v>
      </c>
      <c r="H21" s="38">
        <v>30000</v>
      </c>
    </row>
    <row r="22" spans="1:8" ht="18.75" customHeight="1" thickBot="1">
      <c r="A22" s="14"/>
      <c r="B22" s="15" t="s">
        <v>0</v>
      </c>
      <c r="C22" s="16">
        <f t="shared" ref="C22:H22" si="0">SUM(C4:C21)</f>
        <v>4607344.0716199996</v>
      </c>
      <c r="D22" s="17">
        <f t="shared" si="0"/>
        <v>5506717.8989399988</v>
      </c>
      <c r="E22" s="17">
        <f t="shared" si="0"/>
        <v>5329049.959999999</v>
      </c>
      <c r="F22" s="17">
        <f t="shared" si="0"/>
        <v>5723418.8780000005</v>
      </c>
      <c r="G22" s="17">
        <f t="shared" si="0"/>
        <v>4599925.1860000007</v>
      </c>
      <c r="H22" s="17">
        <f t="shared" si="0"/>
        <v>4097117.7299999995</v>
      </c>
    </row>
    <row r="23" spans="1:8" ht="20.25" customHeight="1" thickBot="1">
      <c r="A23" s="18"/>
      <c r="B23" s="20" t="s">
        <v>39</v>
      </c>
      <c r="C23" s="21">
        <v>11719.18</v>
      </c>
      <c r="D23" s="27">
        <v>46383.37</v>
      </c>
      <c r="E23" s="39">
        <v>13406.91</v>
      </c>
      <c r="F23" s="39">
        <v>44902.22</v>
      </c>
      <c r="G23" s="39">
        <v>163517</v>
      </c>
      <c r="H23" s="39">
        <v>313612.38</v>
      </c>
    </row>
    <row r="24" spans="1:8" ht="18.75" customHeight="1" thickBot="1">
      <c r="A24" s="19"/>
      <c r="B24" s="22" t="s">
        <v>40</v>
      </c>
      <c r="C24" s="23">
        <f>SUM(C22:C23)</f>
        <v>4619063.2516199993</v>
      </c>
      <c r="D24" s="28">
        <f>SUM(D22,D23)</f>
        <v>5553101.2689399989</v>
      </c>
      <c r="E24" s="28">
        <f>SUM(E22,E23)</f>
        <v>5342456.8699999992</v>
      </c>
      <c r="F24" s="28">
        <f>SUM(F22,F23)</f>
        <v>5768321.0980000002</v>
      </c>
      <c r="G24" s="28">
        <f>SUM(G22,G23)</f>
        <v>4763442.1860000007</v>
      </c>
      <c r="H24" s="28">
        <f>SUM(H22,H23)</f>
        <v>4410730.1099999994</v>
      </c>
    </row>
    <row r="25" spans="1:8">
      <c r="C25" s="41"/>
      <c r="D25" s="41"/>
      <c r="E25" s="41"/>
    </row>
  </sheetData>
  <mergeCells count="1">
    <mergeCell ref="B1:H1"/>
  </mergeCell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2022-11-01T14:06:17Z</cp:lastPrinted>
  <dcterms:created xsi:type="dcterms:W3CDTF">2017-12-11T14:03:53Z</dcterms:created>
  <dcterms:modified xsi:type="dcterms:W3CDTF">2022-11-01T14:27:39Z</dcterms:modified>
</cp:coreProperties>
</file>