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D20" i="3"/>
  <c r="G26"/>
  <c r="D11"/>
  <c r="G22"/>
  <c r="G32"/>
  <c r="E32"/>
  <c r="D28"/>
  <c r="C28"/>
  <c r="F28"/>
  <c r="F27"/>
  <c r="C27"/>
  <c r="C16"/>
  <c r="C11"/>
  <c r="F9"/>
  <c r="D27" l="1"/>
  <c r="C20"/>
  <c r="C7"/>
  <c r="E29" l="1"/>
  <c r="F20"/>
  <c r="E28" l="1"/>
  <c r="G28"/>
  <c r="G30"/>
  <c r="G25"/>
  <c r="G24"/>
  <c r="G23"/>
  <c r="G21"/>
  <c r="G19"/>
  <c r="G18"/>
  <c r="G17"/>
  <c r="G15"/>
  <c r="G13"/>
  <c r="G12"/>
  <c r="G10"/>
  <c r="G8"/>
  <c r="F16"/>
  <c r="D9"/>
  <c r="E8"/>
  <c r="E10"/>
  <c r="E30"/>
  <c r="E27" l="1"/>
  <c r="G27"/>
  <c r="F7"/>
  <c r="F11"/>
  <c r="G9"/>
  <c r="E25"/>
  <c r="E24"/>
  <c r="E23"/>
  <c r="E22"/>
  <c r="E21"/>
  <c r="E19"/>
  <c r="E18"/>
  <c r="E17"/>
  <c r="E15"/>
  <c r="E12"/>
  <c r="D7"/>
  <c r="D16"/>
  <c r="C9"/>
  <c r="C6" s="1"/>
  <c r="C5" s="1"/>
  <c r="G16" l="1"/>
  <c r="D6"/>
  <c r="D5" s="1"/>
  <c r="D4" s="1"/>
  <c r="E9"/>
  <c r="F6"/>
  <c r="F5" s="1"/>
  <c r="F4" s="1"/>
  <c r="G7"/>
  <c r="G20"/>
  <c r="G11"/>
  <c r="E20"/>
  <c r="E7"/>
  <c r="E11"/>
  <c r="E16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<sst xmlns="http://schemas.openxmlformats.org/spreadsheetml/2006/main" count="63" uniqueCount="63">
  <si>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</si>
  <si>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</si>
  <si>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</si>
  <si>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</si>
  <si>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</si>
  <si>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</si>
  <si>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</si>
  <si>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</si>
  <si>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</si>
  <si>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</si>
  <si>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</si>
  <si>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</si>
  <si>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</si>
  <si>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</si>
  <si>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</si>
  <si>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</si>
  <si>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</si>
  <si>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</si>
  <si>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</si>
  <si>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</si>
  <si>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</si>
  <si>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</si>
  <si>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</si>
  <si>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</si>
  <si>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</si>
  <si>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</si>
  <si>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</si>
  <si>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</si>
  <si>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</si>
  <si>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</si>
  <si>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</si>
  <si>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</si>
  <si>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</si>
  <si>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</si>
  <si>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</si>
  <si>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</si>
  <si>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</si>
  <si>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</si>
  <si>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</si>
  <si>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</si>
  <si>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</si>
  <si>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</si>
  <si>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</si>
  <si>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</si>
  <si>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</si>
  <si>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</si>
  <si>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</si>
  <si>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</si>
  <si>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</si>
  <si>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</si>
  <si>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</si>
  <si>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</si>
  <si>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</si>
  <si>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</si>
  <si>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</si>
  <si>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</si>
  <si>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</si>
  <si>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</si>
  <si>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</si>
  <si>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01.07.2022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</si>
  <si>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01.08.2022)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</si>
  <si>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01.08.2022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</si>
  <si>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01.08.2021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</si>
</sst>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horizontal="right"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6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Normal="100" workbookViewId="0">
      <selection activeCell="K5" sqref="K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92" t="s">
        <v>60</v>
      </c>
      <c r="B1" s="92"/>
      <c r="C1" s="92"/>
      <c r="D1" s="92"/>
      <c r="E1" s="92"/>
      <c r="F1" s="92"/>
      <c r="G1" s="92"/>
    </row>
    <row r="2" spans="1:14" ht="15.75" thickBot="1">
      <c r="A2" s="92"/>
      <c r="B2" s="92"/>
      <c r="C2" s="92"/>
      <c r="D2" s="92"/>
      <c r="E2" s="92"/>
      <c r="F2" s="92"/>
      <c r="G2" s="92"/>
    </row>
    <row r="3" spans="1:14" ht="86.25" customHeight="1" thickBot="1">
      <c r="A3" s="6" t="s">
        <v>0</v>
      </c>
      <c r="B3" s="6" t="s">
        <v>1</v>
      </c>
      <c r="C3" s="22" t="s">
        <v>56</v>
      </c>
      <c r="D3" s="35" t="s">
        <v>61</v>
      </c>
      <c r="E3" s="46" t="s">
        <v>59</v>
      </c>
      <c r="F3" s="93" t="s">
        <v>62</v>
      </c>
      <c r="G3" s="34" t="s">
        <v>2</v>
      </c>
      <c r="I3" s="4"/>
    </row>
    <row r="4" spans="1:14" ht="24.95" customHeight="1" thickBot="1">
      <c r="A4" s="83"/>
      <c r="B4" s="84" t="s">
        <v>3</v>
      </c>
      <c r="C4" s="85">
        <f>SUM(C5,C27)</f>
        <v>4497308.73728</v>
      </c>
      <c r="D4" s="86">
        <f>SUM(D5,D27)</f>
        <v>2514779.6562800002</v>
      </c>
      <c r="E4" s="87">
        <f t="shared" ref="E4" si="0">D4/C4/100%</f>
        <v>0.55917434252044573</v>
      </c>
      <c r="F4" s="86">
        <f>SUM(F5,F27)</f>
        <v>2912923.9060900002</v>
      </c>
      <c r="G4" s="88">
        <f>D4/F4</f>
        <v>0.86331800532873293</v>
      </c>
      <c r="H4" s="5"/>
      <c r="I4" s="4"/>
      <c r="K4" s="4"/>
    </row>
    <row r="5" spans="1:14" ht="24.95" customHeight="1" thickBot="1">
      <c r="A5" s="71" t="s">
        <v>4</v>
      </c>
      <c r="B5" s="72" t="s">
        <v>5</v>
      </c>
      <c r="C5" s="73">
        <f>SUM(C6,C20)</f>
        <v>2182973</v>
      </c>
      <c r="D5" s="74">
        <f>SUM(D6,D20)</f>
        <v>1182948.8402500001</v>
      </c>
      <c r="E5" s="75">
        <f t="shared" ref="E5" si="1">D5/C5/100%</f>
        <v>0.54189806298566223</v>
      </c>
      <c r="F5" s="74">
        <f>SUM(F6,F20)</f>
        <v>958434.47212000005</v>
      </c>
      <c r="G5" s="76">
        <f t="shared" ref="G5:G32" si="2">D5/F5</f>
        <v>1.2342511404388321</v>
      </c>
      <c r="H5" s="4"/>
      <c r="I5" s="5"/>
    </row>
    <row r="6" spans="1:14" ht="24.95" customHeight="1" thickBot="1">
      <c r="A6" s="64"/>
      <c r="B6" s="70" t="s">
        <v>6</v>
      </c>
      <c r="C6" s="66">
        <f>SUM(C7,C9,C11,C16,C19:C19)</f>
        <v>1518367</v>
      </c>
      <c r="D6" s="67">
        <f>SUM(D7,D9,D11,D16,D19:D19)</f>
        <v>854970.70785000012</v>
      </c>
      <c r="E6" s="68">
        <f t="shared" ref="E6:E10" si="3">D6/C6/100%</f>
        <v>0.56308567549874311</v>
      </c>
      <c r="F6" s="67">
        <f>SUM(F7,F9,F11,F16,F19:F19)</f>
        <v>757750.13260000001</v>
      </c>
      <c r="G6" s="69">
        <f t="shared" si="2"/>
        <v>1.1283016274987849</v>
      </c>
    </row>
    <row r="7" spans="1:14" ht="24.95" customHeight="1" thickBot="1">
      <c r="A7" s="21" t="s">
        <v>7</v>
      </c>
      <c r="B7" s="9" t="s">
        <v>8</v>
      </c>
      <c r="C7" s="23">
        <f>SUM(C8)</f>
        <v>519190</v>
      </c>
      <c r="D7" s="36">
        <f>SUM(D8)</f>
        <v>300130.76870000002</v>
      </c>
      <c r="E7" s="47">
        <f t="shared" si="3"/>
        <v>0.57807501820142915</v>
      </c>
      <c r="F7" s="36">
        <f>SUM(F8)</f>
        <v>251529.03352999999</v>
      </c>
      <c r="G7" s="57">
        <f t="shared" si="2"/>
        <v>1.1932251497487796</v>
      </c>
    </row>
    <row r="8" spans="1:14" ht="24.95" customHeight="1" thickBot="1">
      <c r="A8" s="16" t="s">
        <v>9</v>
      </c>
      <c r="B8" s="17" t="s">
        <v>10</v>
      </c>
      <c r="C8" s="25">
        <v>519190</v>
      </c>
      <c r="D8" s="37">
        <v>300130.76870000002</v>
      </c>
      <c r="E8" s="50">
        <f t="shared" si="3"/>
        <v>0.57807501820142915</v>
      </c>
      <c r="F8" s="37">
        <v>251529.03352999999</v>
      </c>
      <c r="G8" s="59">
        <f t="shared" si="2"/>
        <v>1.1932251497487796</v>
      </c>
    </row>
    <row r="9" spans="1:14" ht="24.95" customHeight="1" thickBot="1">
      <c r="A9" s="21" t="s">
        <v>11</v>
      </c>
      <c r="B9" s="9" t="s">
        <v>12</v>
      </c>
      <c r="C9" s="23">
        <f>SUM(C10)</f>
        <v>3261</v>
      </c>
      <c r="D9" s="36">
        <f>SUM(D10)</f>
        <v>2297.6631299999999</v>
      </c>
      <c r="E9" s="47">
        <f t="shared" si="3"/>
        <v>0.70458850965961362</v>
      </c>
      <c r="F9" s="36">
        <f>SUM(F10)</f>
        <v>2098.53712</v>
      </c>
      <c r="G9" s="57">
        <f t="shared" si="2"/>
        <v>1.0948880094148632</v>
      </c>
      <c r="N9" s="5"/>
    </row>
    <row r="10" spans="1:14" ht="24.95" customHeight="1">
      <c r="A10" s="13" t="s">
        <v>13</v>
      </c>
      <c r="B10" s="14" t="s">
        <v>14</v>
      </c>
      <c r="C10" s="26">
        <v>3261</v>
      </c>
      <c r="D10" s="38">
        <v>2297.6631299999999</v>
      </c>
      <c r="E10" s="51">
        <f t="shared" si="3"/>
        <v>0.70458850965961362</v>
      </c>
      <c r="F10" s="38">
        <v>2098.53712</v>
      </c>
      <c r="G10" s="60">
        <f t="shared" si="2"/>
        <v>1.0948880094148632</v>
      </c>
      <c r="I10" s="4"/>
      <c r="N10" s="4"/>
    </row>
    <row r="11" spans="1:14" ht="24.95" customHeight="1">
      <c r="A11" s="10" t="s">
        <v>15</v>
      </c>
      <c r="B11" s="11" t="s">
        <v>16</v>
      </c>
      <c r="C11" s="27">
        <f>SUM(C12:C15)</f>
        <v>668463.6</v>
      </c>
      <c r="D11" s="39">
        <f>SUM(D12:D15)</f>
        <v>429816.79485000001</v>
      </c>
      <c r="E11" s="52">
        <f t="shared" ref="E11:E18" si="4">D11/C11/100%</f>
        <v>0.64299207144562553</v>
      </c>
      <c r="F11" s="39">
        <f>SUM(F12:F15)</f>
        <v>378164.63259000005</v>
      </c>
      <c r="G11" s="61">
        <f t="shared" si="2"/>
        <v>1.1365864435979669</v>
      </c>
      <c r="N11" s="4"/>
    </row>
    <row r="12" spans="1:14" ht="24.95" customHeight="1">
      <c r="A12" s="2" t="s">
        <v>17</v>
      </c>
      <c r="B12" s="3" t="s">
        <v>18</v>
      </c>
      <c r="C12" s="28">
        <v>600463.6</v>
      </c>
      <c r="D12" s="40">
        <v>399437.77142</v>
      </c>
      <c r="E12" s="53">
        <f t="shared" si="4"/>
        <v>0.6652156290905894</v>
      </c>
      <c r="F12" s="40">
        <v>336398.2365</v>
      </c>
      <c r="G12" s="62">
        <f t="shared" si="2"/>
        <v>1.1873955570513224</v>
      </c>
    </row>
    <row r="13" spans="1:14" ht="24.95" customHeight="1">
      <c r="A13" s="2" t="s">
        <v>49</v>
      </c>
      <c r="B13" s="3" t="s">
        <v>46</v>
      </c>
      <c r="C13" s="28">
        <v>0</v>
      </c>
      <c r="D13" s="40">
        <v>-131.89833999999999</v>
      </c>
      <c r="E13" s="53"/>
      <c r="F13" s="40">
        <v>11775.528630000001</v>
      </c>
      <c r="G13" s="62">
        <f t="shared" si="2"/>
        <v>-1.1201054674009992E-2</v>
      </c>
    </row>
    <row r="14" spans="1:14" ht="24.95" customHeight="1">
      <c r="A14" s="7" t="s">
        <v>57</v>
      </c>
      <c r="B14" s="12" t="s">
        <v>58</v>
      </c>
      <c r="C14" s="24">
        <v>0</v>
      </c>
      <c r="D14" s="45">
        <v>21.748000000000001</v>
      </c>
      <c r="E14" s="48"/>
      <c r="F14" s="45">
        <v>23.981999999999999</v>
      </c>
      <c r="G14" s="58"/>
    </row>
    <row r="15" spans="1:14" ht="24.95" customHeight="1" thickBot="1">
      <c r="A15" s="7" t="s">
        <v>47</v>
      </c>
      <c r="B15" s="12" t="s">
        <v>48</v>
      </c>
      <c r="C15" s="24">
        <v>68000</v>
      </c>
      <c r="D15" s="45">
        <v>30489.173770000001</v>
      </c>
      <c r="E15" s="48">
        <f t="shared" si="4"/>
        <v>0.44837020250000004</v>
      </c>
      <c r="F15" s="45">
        <v>29966.885460000001</v>
      </c>
      <c r="G15" s="58">
        <f t="shared" si="2"/>
        <v>1.0174288486101486</v>
      </c>
    </row>
    <row r="16" spans="1:14" ht="24.95" customHeight="1" thickBot="1">
      <c r="A16" s="21" t="s">
        <v>19</v>
      </c>
      <c r="B16" s="9" t="s">
        <v>20</v>
      </c>
      <c r="C16" s="23">
        <f>SUM(C17:C18)</f>
        <v>313033</v>
      </c>
      <c r="D16" s="36">
        <f>SUM(D17:D18)</f>
        <v>115411.40997000001</v>
      </c>
      <c r="E16" s="47">
        <f t="shared" si="4"/>
        <v>0.36868767820006199</v>
      </c>
      <c r="F16" s="36">
        <f>SUM(F17:F18)</f>
        <v>118896.03542</v>
      </c>
      <c r="G16" s="57">
        <f t="shared" si="2"/>
        <v>0.9706918280522091</v>
      </c>
    </row>
    <row r="17" spans="1:11" ht="24.95" customHeight="1">
      <c r="A17" s="13" t="s">
        <v>43</v>
      </c>
      <c r="B17" s="14" t="s">
        <v>42</v>
      </c>
      <c r="C17" s="26">
        <v>143067</v>
      </c>
      <c r="D17" s="44">
        <v>17570.199369999998</v>
      </c>
      <c r="E17" s="51">
        <f t="shared" si="4"/>
        <v>0.12281098625119698</v>
      </c>
      <c r="F17" s="44">
        <v>19999.647550000002</v>
      </c>
      <c r="G17" s="60">
        <f t="shared" si="2"/>
        <v>0.87852545031474805</v>
      </c>
    </row>
    <row r="18" spans="1:11" ht="24.95" customHeight="1" thickBot="1">
      <c r="A18" s="7" t="s">
        <v>45</v>
      </c>
      <c r="B18" s="12" t="s">
        <v>44</v>
      </c>
      <c r="C18" s="24">
        <v>169966</v>
      </c>
      <c r="D18" s="89">
        <v>97841.210600000006</v>
      </c>
      <c r="E18" s="48">
        <f t="shared" si="4"/>
        <v>0.57565166327383122</v>
      </c>
      <c r="F18" s="89">
        <v>98896.387870000006</v>
      </c>
      <c r="G18" s="58">
        <f t="shared" si="2"/>
        <v>0.98933047715163225</v>
      </c>
    </row>
    <row r="19" spans="1:11" ht="24.95" customHeight="1" thickBot="1">
      <c r="A19" s="21" t="s">
        <v>21</v>
      </c>
      <c r="B19" s="9" t="s">
        <v>22</v>
      </c>
      <c r="C19" s="23">
        <v>14419.4</v>
      </c>
      <c r="D19" s="41">
        <v>7314.0712000000003</v>
      </c>
      <c r="E19" s="47">
        <f t="shared" ref="E19" si="5">D19/C19/100%</f>
        <v>0.50723824847081023</v>
      </c>
      <c r="F19" s="41">
        <v>7061.8939399999999</v>
      </c>
      <c r="G19" s="57">
        <f t="shared" si="2"/>
        <v>1.0357095790651312</v>
      </c>
    </row>
    <row r="20" spans="1:11" ht="24.95" customHeight="1" thickBot="1">
      <c r="A20" s="65"/>
      <c r="B20" s="70" t="s">
        <v>23</v>
      </c>
      <c r="C20" s="66">
        <f>SUM(C21:C26)</f>
        <v>664606</v>
      </c>
      <c r="D20" s="67">
        <f>SUM(D21:D26)</f>
        <v>327978.1324</v>
      </c>
      <c r="E20" s="68">
        <f t="shared" ref="E20:E24" si="6">D20/C20/100%</f>
        <v>0.49349258417769326</v>
      </c>
      <c r="F20" s="67">
        <f>SUM(F21:F26)</f>
        <v>200684.33951999998</v>
      </c>
      <c r="G20" s="69">
        <f t="shared" si="2"/>
        <v>1.634298586449064</v>
      </c>
    </row>
    <row r="21" spans="1:11" ht="24.95" customHeight="1" thickBot="1">
      <c r="A21" s="21" t="s">
        <v>24</v>
      </c>
      <c r="B21" s="9" t="s">
        <v>25</v>
      </c>
      <c r="C21" s="23">
        <v>295260</v>
      </c>
      <c r="D21" s="41">
        <v>192415.96338999999</v>
      </c>
      <c r="E21" s="47">
        <f t="shared" si="6"/>
        <v>0.6516831382171645</v>
      </c>
      <c r="F21" s="41">
        <v>147656.48822999999</v>
      </c>
      <c r="G21" s="57">
        <f t="shared" si="2"/>
        <v>1.3031324643877453</v>
      </c>
    </row>
    <row r="22" spans="1:11" ht="24.95" customHeight="1" thickBot="1">
      <c r="A22" s="21" t="s">
        <v>26</v>
      </c>
      <c r="B22" s="9" t="s">
        <v>27</v>
      </c>
      <c r="C22" s="23">
        <v>315</v>
      </c>
      <c r="D22" s="41">
        <v>81.555700000000002</v>
      </c>
      <c r="E22" s="47">
        <f t="shared" si="6"/>
        <v>0.25890698412698415</v>
      </c>
      <c r="F22" s="41">
        <v>210.53071</v>
      </c>
      <c r="G22" s="57">
        <f t="shared" si="2"/>
        <v>0.38738148937986294</v>
      </c>
    </row>
    <row r="23" spans="1:11" ht="24.95" customHeight="1" thickBot="1">
      <c r="A23" s="18" t="s">
        <v>28</v>
      </c>
      <c r="B23" s="19" t="s">
        <v>29</v>
      </c>
      <c r="C23" s="29">
        <v>1731</v>
      </c>
      <c r="D23" s="42">
        <v>16710.626899999999</v>
      </c>
      <c r="E23" s="56">
        <f t="shared" si="6"/>
        <v>9.6537417099942218</v>
      </c>
      <c r="F23" s="42">
        <v>3378.09647</v>
      </c>
      <c r="G23" s="63">
        <f t="shared" si="2"/>
        <v>4.9467583440564082</v>
      </c>
    </row>
    <row r="24" spans="1:11" ht="24.95" customHeight="1" thickBot="1">
      <c r="A24" s="21" t="s">
        <v>30</v>
      </c>
      <c r="B24" s="9" t="s">
        <v>31</v>
      </c>
      <c r="C24" s="23">
        <v>365000</v>
      </c>
      <c r="D24" s="41">
        <v>100648.19130999999</v>
      </c>
      <c r="E24" s="47">
        <f t="shared" si="6"/>
        <v>0.27574846934246572</v>
      </c>
      <c r="F24" s="41">
        <v>47728.657720000003</v>
      </c>
      <c r="G24" s="57">
        <f t="shared" si="2"/>
        <v>2.1087580526662251</v>
      </c>
    </row>
    <row r="25" spans="1:11" ht="24.95" customHeight="1" thickBot="1">
      <c r="A25" s="18" t="s">
        <v>32</v>
      </c>
      <c r="B25" s="19" t="s">
        <v>33</v>
      </c>
      <c r="C25" s="29">
        <v>2300</v>
      </c>
      <c r="D25" s="42">
        <v>18121.795099999999</v>
      </c>
      <c r="E25" s="56">
        <f t="shared" ref="E25" si="7">D25/C25/100%</f>
        <v>7.879041347826087</v>
      </c>
      <c r="F25" s="42">
        <v>1709.5277100000001</v>
      </c>
      <c r="G25" s="63">
        <f t="shared" si="2"/>
        <v>10.600468769236855</v>
      </c>
    </row>
    <row r="26" spans="1:11" ht="24.95" customHeight="1" thickBot="1">
      <c r="A26" s="21" t="s">
        <v>50</v>
      </c>
      <c r="B26" s="9" t="s">
        <v>51</v>
      </c>
      <c r="C26" s="30">
        <v>0</v>
      </c>
      <c r="D26" s="41">
        <v>0</v>
      </c>
      <c r="E26" s="47"/>
      <c r="F26" s="41">
        <v>1.03868</v>
      </c>
      <c r="G26" s="57">
        <f t="shared" si="2"/>
        <v>0</v>
      </c>
    </row>
    <row r="27" spans="1:11" ht="24.95" customHeight="1" thickBot="1">
      <c r="A27" s="77" t="s">
        <v>34</v>
      </c>
      <c r="B27" s="78" t="s">
        <v>35</v>
      </c>
      <c r="C27" s="79">
        <f>SUM(C29:C32)</f>
        <v>2314335.73728</v>
      </c>
      <c r="D27" s="80">
        <f>SUM(D29:D32)</f>
        <v>1331830.8160300001</v>
      </c>
      <c r="E27" s="81">
        <f t="shared" ref="E27:E32" si="8">D27/C27/100%</f>
        <v>0.57547001265913067</v>
      </c>
      <c r="F27" s="80">
        <f>SUM(F29:F32)</f>
        <v>1954489.4339700001</v>
      </c>
      <c r="G27" s="82">
        <f t="shared" si="2"/>
        <v>0.68142134353970762</v>
      </c>
      <c r="H27" s="4"/>
      <c r="I27" s="4"/>
    </row>
    <row r="28" spans="1:11" ht="24.95" customHeight="1" thickBot="1">
      <c r="A28" s="21" t="s">
        <v>36</v>
      </c>
      <c r="B28" s="9" t="s">
        <v>37</v>
      </c>
      <c r="C28" s="30">
        <f>SUM(C29:C31)</f>
        <v>2318332.0652600001</v>
      </c>
      <c r="D28" s="41">
        <f>SUM(D29:D31)</f>
        <v>1336148.7248800001</v>
      </c>
      <c r="E28" s="47">
        <f t="shared" si="8"/>
        <v>0.57634052727047602</v>
      </c>
      <c r="F28" s="41">
        <f>SUM(F29:F31)</f>
        <v>1956657.73276</v>
      </c>
      <c r="G28" s="57">
        <f t="shared" si="2"/>
        <v>0.68287299434596083</v>
      </c>
    </row>
    <row r="29" spans="1:11" ht="24.95" customHeight="1" thickBot="1">
      <c r="A29" s="2" t="s">
        <v>52</v>
      </c>
      <c r="B29" s="3" t="s">
        <v>38</v>
      </c>
      <c r="C29" s="32">
        <v>729919.06525999994</v>
      </c>
      <c r="D29" s="40">
        <v>247918.32436</v>
      </c>
      <c r="E29" s="54">
        <f t="shared" si="8"/>
        <v>0.33965179998646911</v>
      </c>
      <c r="F29" s="40">
        <v>89755.435270000002</v>
      </c>
      <c r="G29" s="90"/>
    </row>
    <row r="30" spans="1:11" ht="24.95" customHeight="1" thickBot="1">
      <c r="A30" s="2" t="s">
        <v>53</v>
      </c>
      <c r="B30" s="3" t="s">
        <v>39</v>
      </c>
      <c r="C30" s="32">
        <v>1588413</v>
      </c>
      <c r="D30" s="40">
        <v>1083262.1979700001</v>
      </c>
      <c r="E30" s="54">
        <f t="shared" si="8"/>
        <v>0.68197767077579952</v>
      </c>
      <c r="F30" s="40">
        <v>890902.29749000003</v>
      </c>
      <c r="G30" s="90">
        <f t="shared" si="2"/>
        <v>1.2159158204237981</v>
      </c>
      <c r="I30" s="4"/>
      <c r="J30" s="5"/>
      <c r="K30" s="5"/>
    </row>
    <row r="31" spans="1:11" ht="24.95" customHeight="1" thickBot="1">
      <c r="A31" s="6" t="s">
        <v>54</v>
      </c>
      <c r="B31" s="20" t="s">
        <v>55</v>
      </c>
      <c r="C31" s="33">
        <v>0</v>
      </c>
      <c r="D31" s="45">
        <v>4968.20255</v>
      </c>
      <c r="E31" s="55"/>
      <c r="F31" s="45">
        <v>976000</v>
      </c>
      <c r="G31" s="91"/>
      <c r="I31" s="4"/>
      <c r="J31" s="5"/>
      <c r="K31" s="5"/>
    </row>
    <row r="32" spans="1:11" ht="36.75" thickBot="1">
      <c r="A32" s="15" t="s">
        <v>40</v>
      </c>
      <c r="B32" s="8" t="s">
        <v>41</v>
      </c>
      <c r="C32" s="31">
        <v>-3996.32798</v>
      </c>
      <c r="D32" s="43">
        <v>-4317.9088499999998</v>
      </c>
      <c r="E32" s="49">
        <f t="shared" si="8"/>
        <v>1.0804690885256119</v>
      </c>
      <c r="F32" s="43">
        <v>-2168.2987899999998</v>
      </c>
      <c r="G32" s="90">
        <f t="shared" si="2"/>
        <v>1.9913809249508461</v>
      </c>
      <c r="I32" s="5"/>
      <c r="J32" s="5"/>
      <c r="K32" s="4"/>
    </row>
    <row r="34" spans="1:1">
      <c r="A34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2022-08-04T13:10:45Z</dcterms:modified>
</cp:coreProperties>
</file>