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1 год\январь\"/>
    </mc:Choice>
  </mc:AlternateContent>
  <bookViews>
    <workbookView xWindow="0" yWindow="0" windowWidth="28800" windowHeight="11130"/>
  </bookViews>
  <sheets>
    <sheet name="Приложение" sheetId="3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G20" i="3" l="1"/>
  <c r="G18" i="3"/>
  <c r="G17" i="3"/>
  <c r="G16" i="3"/>
  <c r="G15" i="3"/>
  <c r="G11" i="3"/>
  <c r="G8" i="3"/>
  <c r="G7" i="3"/>
  <c r="G6" i="3"/>
  <c r="G5" i="3"/>
  <c r="G23" i="3"/>
  <c r="F22" i="3"/>
  <c r="F24" i="3" s="1"/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<sst xmlns="http://schemas.openxmlformats.org/spreadsheetml/2006/main" count="47" uniqueCount="47">
  <si>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</si>
  <si>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</si>
  <si>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</si>
  <si>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</si>
  <si>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</si>
  <si>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</si>
  <si>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</si>
  <si>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</si>
  <si>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</si>
  <si>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</si>
  <si>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</si>
  <si>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</si>
  <si>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</si>
  <si>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</si>
  <si>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</si>
  <si>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</si>
  <si>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</si>
  <si>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</si>
  <si>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</si>
  <si>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</si>
  <si>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</si>
  <si>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</si>
  <si>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</si>
  <si>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</si>
  <si>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</si>
  <si>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</si>
  <si>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</si>
  <si>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</si>
  <si>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</si>
  <si>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</si>
  <si>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</si>
  <si>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</si>
  <si>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</si>
  <si>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</si>
  <si>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</si>
  <si>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</si>
  <si>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</si>
  <si>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</si>
  <si>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</si>
  <si>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</si>
  <si>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</si>
  <si>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</si>
  <si>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</si>
  <si>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</si>
  <si>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01.02.2020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</si>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</sst>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I21" sqref="I21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5" t="s">
        <v>42</v>
      </c>
      <c r="B1" s="15"/>
      <c r="C1" s="15"/>
      <c r="D1" s="15"/>
      <c r="E1" s="15"/>
      <c r="F1" s="15"/>
      <c r="G1" s="15"/>
    </row>
    <row r="3" spans="1:7" ht="60" x14ac:dyDescent="0.25">
      <c r="A3" s="1" t="s">
        <v>0</v>
      </c>
      <c r="B3" s="12" t="s">
        <v>1</v>
      </c>
      <c r="C3" s="16" t="s">
        <v>46</v>
      </c>
      <c r="D3" s="12" t="s">
        <v>43</v>
      </c>
      <c r="E3" s="12" t="s">
        <v>2</v>
      </c>
      <c r="F3" s="12" t="s">
        <v>44</v>
      </c>
      <c r="G3" s="14" t="s">
        <v>45</v>
      </c>
    </row>
    <row r="4" spans="1:7" ht="15" customHeight="1" x14ac:dyDescent="0.25">
      <c r="A4" s="5" t="s">
        <v>3</v>
      </c>
      <c r="B4" s="13" t="s">
        <v>24</v>
      </c>
      <c r="C4" s="17">
        <v>1965</v>
      </c>
      <c r="D4" s="17">
        <v>0</v>
      </c>
      <c r="E4" s="6">
        <f t="shared" ref="E4:E21" si="0">D4/C4*100</f>
        <v>0</v>
      </c>
      <c r="F4" s="10">
        <v>0</v>
      </c>
      <c r="G4" s="8"/>
    </row>
    <row r="5" spans="1:7" ht="15" customHeight="1" x14ac:dyDescent="0.25">
      <c r="A5" s="5" t="s">
        <v>7</v>
      </c>
      <c r="B5" s="13" t="s">
        <v>25</v>
      </c>
      <c r="C5" s="17">
        <v>189751.02</v>
      </c>
      <c r="D5" s="17">
        <v>7391.8714200000004</v>
      </c>
      <c r="E5" s="6">
        <f t="shared" si="0"/>
        <v>3.8955634704888547</v>
      </c>
      <c r="F5" s="10">
        <v>6797.415</v>
      </c>
      <c r="G5" s="8">
        <f t="shared" ref="G4:G21" si="1">D5/F5*100</f>
        <v>108.74533068821015</v>
      </c>
    </row>
    <row r="6" spans="1:7" ht="15" customHeight="1" x14ac:dyDescent="0.25">
      <c r="A6" s="5" t="s">
        <v>8</v>
      </c>
      <c r="B6" s="13" t="s">
        <v>26</v>
      </c>
      <c r="C6" s="17">
        <v>1910694.38</v>
      </c>
      <c r="D6" s="17">
        <v>25110.1823</v>
      </c>
      <c r="E6" s="6">
        <f t="shared" si="0"/>
        <v>1.3141914564065449</v>
      </c>
      <c r="F6" s="10">
        <v>34352.102650000001</v>
      </c>
      <c r="G6" s="8">
        <f t="shared" si="1"/>
        <v>73.096492974062528</v>
      </c>
    </row>
    <row r="7" spans="1:7" ht="15" customHeight="1" x14ac:dyDescent="0.25">
      <c r="A7" s="5" t="s">
        <v>9</v>
      </c>
      <c r="B7" s="11" t="s">
        <v>27</v>
      </c>
      <c r="C7" s="17">
        <v>75289.39</v>
      </c>
      <c r="D7" s="17">
        <v>0</v>
      </c>
      <c r="E7" s="6">
        <f t="shared" si="0"/>
        <v>0</v>
      </c>
      <c r="F7" s="10">
        <v>502.14713</v>
      </c>
      <c r="G7" s="8">
        <f t="shared" si="1"/>
        <v>0</v>
      </c>
    </row>
    <row r="8" spans="1:7" ht="15" customHeight="1" x14ac:dyDescent="0.25">
      <c r="A8" s="5" t="s">
        <v>10</v>
      </c>
      <c r="B8" s="11" t="s">
        <v>28</v>
      </c>
      <c r="C8" s="17">
        <v>117659.72</v>
      </c>
      <c r="D8" s="17">
        <v>3633.98002</v>
      </c>
      <c r="E8" s="6">
        <f t="shared" si="0"/>
        <v>3.0885506271815024</v>
      </c>
      <c r="F8" s="10">
        <v>3489.2277800000002</v>
      </c>
      <c r="G8" s="8">
        <f t="shared" si="1"/>
        <v>104.1485465875776</v>
      </c>
    </row>
    <row r="9" spans="1:7" ht="15" customHeight="1" x14ac:dyDescent="0.25">
      <c r="A9" s="5" t="s">
        <v>11</v>
      </c>
      <c r="B9" s="11" t="s">
        <v>29</v>
      </c>
      <c r="C9" s="17">
        <v>1606</v>
      </c>
      <c r="D9" s="17">
        <v>0</v>
      </c>
      <c r="E9" s="6">
        <f t="shared" si="0"/>
        <v>0</v>
      </c>
      <c r="F9" s="10">
        <v>0</v>
      </c>
      <c r="G9" s="8"/>
    </row>
    <row r="10" spans="1:7" ht="15" customHeight="1" x14ac:dyDescent="0.25">
      <c r="A10" s="5" t="s">
        <v>12</v>
      </c>
      <c r="B10" s="11" t="s">
        <v>30</v>
      </c>
      <c r="C10" s="17">
        <v>300</v>
      </c>
      <c r="D10" s="17">
        <v>0</v>
      </c>
      <c r="E10" s="6">
        <f t="shared" si="0"/>
        <v>0</v>
      </c>
      <c r="F10" s="10">
        <v>0</v>
      </c>
      <c r="G10" s="8"/>
    </row>
    <row r="11" spans="1:7" ht="24" customHeight="1" x14ac:dyDescent="0.25">
      <c r="A11" s="5" t="s">
        <v>13</v>
      </c>
      <c r="B11" s="11" t="s">
        <v>31</v>
      </c>
      <c r="C11" s="17">
        <v>63564.959999999999</v>
      </c>
      <c r="D11" s="17">
        <v>532.82000000000005</v>
      </c>
      <c r="E11" s="6">
        <f t="shared" si="0"/>
        <v>0.83822911239148123</v>
      </c>
      <c r="F11" s="10">
        <v>727.03445999999997</v>
      </c>
      <c r="G11" s="8">
        <f t="shared" si="1"/>
        <v>73.286760025102538</v>
      </c>
    </row>
    <row r="12" spans="1:7" ht="15" customHeight="1" x14ac:dyDescent="0.25">
      <c r="A12" s="5" t="s">
        <v>14</v>
      </c>
      <c r="B12" s="11" t="s">
        <v>32</v>
      </c>
      <c r="C12" s="17">
        <v>29596</v>
      </c>
      <c r="D12" s="17">
        <v>0</v>
      </c>
      <c r="E12" s="6">
        <f t="shared" si="0"/>
        <v>0</v>
      </c>
      <c r="F12" s="10">
        <v>0</v>
      </c>
      <c r="G12" s="8"/>
    </row>
    <row r="13" spans="1:7" ht="24" customHeight="1" x14ac:dyDescent="0.25">
      <c r="A13" s="5" t="s">
        <v>15</v>
      </c>
      <c r="B13" s="11" t="s">
        <v>33</v>
      </c>
      <c r="C13" s="17">
        <v>762</v>
      </c>
      <c r="D13" s="17">
        <v>0</v>
      </c>
      <c r="E13" s="6">
        <f t="shared" si="0"/>
        <v>0</v>
      </c>
      <c r="F13" s="10">
        <v>0</v>
      </c>
      <c r="G13" s="8"/>
    </row>
    <row r="14" spans="1:7" ht="15" customHeight="1" x14ac:dyDescent="0.25">
      <c r="A14" s="5" t="s">
        <v>16</v>
      </c>
      <c r="B14" s="11" t="s">
        <v>34</v>
      </c>
      <c r="C14" s="17">
        <v>52058.9</v>
      </c>
      <c r="D14" s="17">
        <v>0</v>
      </c>
      <c r="E14" s="6">
        <f t="shared" si="0"/>
        <v>0</v>
      </c>
      <c r="F14" s="10">
        <v>0</v>
      </c>
      <c r="G14" s="8"/>
    </row>
    <row r="15" spans="1:7" ht="24" customHeight="1" x14ac:dyDescent="0.25">
      <c r="A15" s="5" t="s">
        <v>17</v>
      </c>
      <c r="B15" s="11" t="s">
        <v>35</v>
      </c>
      <c r="C15" s="17">
        <v>368905.78</v>
      </c>
      <c r="D15" s="17">
        <v>9476.1041800000003</v>
      </c>
      <c r="E15" s="6">
        <f t="shared" si="0"/>
        <v>2.5687058034167967</v>
      </c>
      <c r="F15" s="10">
        <v>11061.27774</v>
      </c>
      <c r="G15" s="8">
        <f t="shared" si="1"/>
        <v>85.669164112318924</v>
      </c>
    </row>
    <row r="16" spans="1:7" ht="36" customHeight="1" x14ac:dyDescent="0.25">
      <c r="A16" s="5" t="s">
        <v>18</v>
      </c>
      <c r="B16" s="11" t="s">
        <v>36</v>
      </c>
      <c r="C16" s="17">
        <v>65547.88</v>
      </c>
      <c r="D16" s="17">
        <v>500</v>
      </c>
      <c r="E16" s="6">
        <f t="shared" si="0"/>
        <v>0.76280117678863135</v>
      </c>
      <c r="F16" s="10">
        <v>1090.99</v>
      </c>
      <c r="G16" s="8">
        <f t="shared" si="1"/>
        <v>45.829934279874237</v>
      </c>
    </row>
    <row r="17" spans="1:7" ht="24" customHeight="1" x14ac:dyDescent="0.25">
      <c r="A17" s="5" t="s">
        <v>19</v>
      </c>
      <c r="B17" s="11" t="s">
        <v>37</v>
      </c>
      <c r="C17" s="17">
        <v>188809.03</v>
      </c>
      <c r="D17" s="17">
        <v>436.02361999999999</v>
      </c>
      <c r="E17" s="6">
        <f t="shared" si="0"/>
        <v>0.23093366879751459</v>
      </c>
      <c r="F17" s="10">
        <v>419.14238999999998</v>
      </c>
      <c r="G17" s="8">
        <f t="shared" si="1"/>
        <v>104.02756447516559</v>
      </c>
    </row>
    <row r="18" spans="1:7" ht="15" customHeight="1" x14ac:dyDescent="0.25">
      <c r="A18" s="5" t="s">
        <v>20</v>
      </c>
      <c r="B18" s="11" t="s">
        <v>38</v>
      </c>
      <c r="C18" s="17">
        <v>82745.62</v>
      </c>
      <c r="D18" s="17">
        <v>2020.74782</v>
      </c>
      <c r="E18" s="6">
        <f t="shared" si="0"/>
        <v>2.4421205859597164</v>
      </c>
      <c r="F18" s="10">
        <v>4391.5019400000001</v>
      </c>
      <c r="G18" s="8">
        <f t="shared" si="1"/>
        <v>46.014959064324131</v>
      </c>
    </row>
    <row r="19" spans="1:7" ht="15" customHeight="1" x14ac:dyDescent="0.25">
      <c r="A19" s="5" t="s">
        <v>21</v>
      </c>
      <c r="B19" s="11" t="s">
        <v>39</v>
      </c>
      <c r="C19" s="17">
        <v>478</v>
      </c>
      <c r="D19" s="17">
        <v>0</v>
      </c>
      <c r="E19" s="6">
        <f t="shared" si="0"/>
        <v>0</v>
      </c>
      <c r="F19" s="10">
        <v>0</v>
      </c>
      <c r="G19" s="8"/>
    </row>
    <row r="20" spans="1:7" ht="24" customHeight="1" x14ac:dyDescent="0.25">
      <c r="A20" s="5" t="s">
        <v>22</v>
      </c>
      <c r="B20" s="11" t="s">
        <v>40</v>
      </c>
      <c r="C20" s="17">
        <v>202570.99</v>
      </c>
      <c r="D20" s="17">
        <v>3197.02594</v>
      </c>
      <c r="E20" s="6">
        <f t="shared" si="0"/>
        <v>1.5782249669609651</v>
      </c>
      <c r="F20" s="10">
        <v>1991.6401800000001</v>
      </c>
      <c r="G20" s="8">
        <f t="shared" si="1"/>
        <v>160.52226562330151</v>
      </c>
    </row>
    <row r="21" spans="1:7" ht="24" customHeight="1" x14ac:dyDescent="0.25">
      <c r="A21" s="5" t="s">
        <v>23</v>
      </c>
      <c r="B21" s="11" t="s">
        <v>41</v>
      </c>
      <c r="C21" s="17">
        <v>1009748.8</v>
      </c>
      <c r="D21" s="17">
        <v>0</v>
      </c>
      <c r="E21" s="6">
        <f t="shared" si="0"/>
        <v>0</v>
      </c>
      <c r="F21" s="10">
        <v>0</v>
      </c>
      <c r="G21" s="8"/>
    </row>
    <row r="22" spans="1:7" x14ac:dyDescent="0.25">
      <c r="A22" s="5"/>
      <c r="B22" s="2" t="s">
        <v>4</v>
      </c>
      <c r="C22" s="9">
        <f>SUM(C4:C21)</f>
        <v>4362053.47</v>
      </c>
      <c r="D22" s="9">
        <f>SUM(D4:D21)</f>
        <v>52298.755299999997</v>
      </c>
      <c r="E22" s="7">
        <f t="shared" ref="E22:E24" si="2">D22/C22*100</f>
        <v>1.1989480564528705</v>
      </c>
      <c r="F22" s="9">
        <f>SUM(F4:F21)</f>
        <v>64822.479270000003</v>
      </c>
      <c r="G22" s="7">
        <f>D22/F22*100</f>
        <v>80.67996764234222</v>
      </c>
    </row>
    <row r="23" spans="1:7" x14ac:dyDescent="0.25">
      <c r="A23" s="5"/>
      <c r="B23" s="3" t="s">
        <v>5</v>
      </c>
      <c r="C23" s="10">
        <v>23554.78</v>
      </c>
      <c r="D23" s="10">
        <v>690.63603999999998</v>
      </c>
      <c r="E23" s="6">
        <f t="shared" si="2"/>
        <v>2.9320419889296354</v>
      </c>
      <c r="F23" s="10">
        <v>145.35355000000001</v>
      </c>
      <c r="G23" s="8">
        <f>D23/F23*100</f>
        <v>475.14218950964732</v>
      </c>
    </row>
    <row r="24" spans="1:7" x14ac:dyDescent="0.25">
      <c r="A24" s="5"/>
      <c r="B24" s="2" t="s">
        <v>6</v>
      </c>
      <c r="C24" s="9">
        <f>SUM(C22:C23)</f>
        <v>4385608.25</v>
      </c>
      <c r="D24" s="9">
        <f>SUM(D22:D23)</f>
        <v>52989.391339999995</v>
      </c>
      <c r="E24" s="7">
        <f t="shared" si="2"/>
        <v>1.2082563767523009</v>
      </c>
      <c r="F24" s="9">
        <f>SUM(F22:F23)</f>
        <v>64967.832820000003</v>
      </c>
      <c r="G24" s="7">
        <f t="shared" ref="G24" si="3">D24/F24*100</f>
        <v>81.562504150034528</v>
      </c>
    </row>
    <row r="26" spans="1:7" x14ac:dyDescent="0.25">
      <c r="A26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2020-07-08T14:01:47Z</cp:lastPrinted>
  <dcterms:created xsi:type="dcterms:W3CDTF">2017-12-11T14:03:53Z</dcterms:created>
  <dcterms:modified xsi:type="dcterms:W3CDTF">2021-02-15T07:21:14Z</dcterms:modified>
</cp:coreProperties>
</file>