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/>
  <c r="G20" l="1"/>
  <c r="G18"/>
  <c r="G17"/>
  <c r="G16"/>
  <c r="G15"/>
  <c r="G11"/>
  <c r="G8"/>
  <c r="G7"/>
  <c r="G6"/>
  <c r="G5"/>
  <c r="G23"/>
  <c r="F22"/>
  <c r="F24" s="1"/>
  <c r="E4" l="1"/>
  <c r="E5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<sst xmlns="http://schemas.openxmlformats.org/spreadsheetml/2006/main" count="47" uniqueCount="47">
  <si>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</si>
  <si>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</si>
  <si>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</si>
  <si>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</si>
  <si>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</si>
  <si>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</si>
  <si>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</si>
  <si>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</si>
  <si>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</si>
  <si>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</si>
  <si>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</si>
  <si>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</si>
  <si>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</si>
  <si>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</si>
  <si>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</si>
  <si>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</si>
  <si>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</si>
  <si>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</si>
  <si>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</si>
  <si>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</si>
  <si>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</si>
  <si>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</si>
  <si>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</si>
  <si>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</si>
  <si>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</si>
  <si>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</si>
  <si>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</si>
  <si>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</si>
  <si>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</si>
  <si>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</si>
  <si>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</si>
  <si>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</si>
  <si>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</si>
  <si>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</si>
  <si>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</si>
  <si>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</si>
  <si>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</si>
  <si>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</si>
  <si>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</si>
  <si>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</si>
  <si>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</si>
  <si>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</si>
  <si>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2020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</si>
  <si>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на </t>
    </r>
    <r>
      <rPr>
        <i/>
        <sz val="9"/>
        <rFont val="Times New Roman"/>
        <family val="1"/>
        <charset val="204"/>
      </rPr>
      <t>2021 год</t>
    </r>
    <r>
      <rPr>
        <sz val="9"/>
        <rFont val="Times New Roman"/>
        <family val="1"/>
        <charset val="204"/>
      </rPr>
      <t>, тыс. руб.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</si>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</sst>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K16" sqref="K16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>
      <c r="A1" s="16" t="s">
        <v>44</v>
      </c>
      <c r="B1" s="16"/>
      <c r="C1" s="16"/>
      <c r="D1" s="16"/>
      <c r="E1" s="16"/>
      <c r="F1" s="16"/>
      <c r="G1" s="16"/>
    </row>
    <row r="3" spans="1:7" ht="60">
      <c r="A3" s="1" t="s">
        <v>0</v>
      </c>
      <c r="B3" s="12" t="s">
        <v>1</v>
      </c>
      <c r="C3" s="15" t="s">
        <v>43</v>
      </c>
      <c r="D3" s="12" t="s">
        <v>45</v>
      </c>
      <c r="E3" s="12" t="s">
        <v>2</v>
      </c>
      <c r="F3" s="12" t="s">
        <v>46</v>
      </c>
      <c r="G3" s="14" t="s">
        <v>42</v>
      </c>
    </row>
    <row r="4" spans="1:7" ht="15" customHeight="1">
      <c r="A4" s="5" t="s">
        <v>3</v>
      </c>
      <c r="B4" s="13" t="s">
        <v>24</v>
      </c>
      <c r="C4" s="17">
        <v>2650</v>
      </c>
      <c r="D4" s="17">
        <v>175</v>
      </c>
      <c r="E4" s="6">
        <f t="shared" ref="E4:E21" si="0">D4/C4*100</f>
        <v>6.6037735849056602</v>
      </c>
      <c r="F4" s="10">
        <v>70</v>
      </c>
      <c r="G4" s="8"/>
    </row>
    <row r="5" spans="1:7" ht="15" customHeight="1">
      <c r="A5" s="5" t="s">
        <v>7</v>
      </c>
      <c r="B5" s="13" t="s">
        <v>25</v>
      </c>
      <c r="C5" s="17">
        <v>215718.42</v>
      </c>
      <c r="D5" s="17">
        <v>28255.787179999999</v>
      </c>
      <c r="E5" s="6">
        <f t="shared" si="0"/>
        <v>13.098458249416067</v>
      </c>
      <c r="F5" s="10">
        <v>15137.771199999999</v>
      </c>
      <c r="G5" s="8">
        <f t="shared" ref="G5:G20" si="1">D5/F5*100</f>
        <v>186.65751256697553</v>
      </c>
    </row>
    <row r="6" spans="1:7" ht="15" customHeight="1">
      <c r="A6" s="5" t="s">
        <v>8</v>
      </c>
      <c r="B6" s="13" t="s">
        <v>26</v>
      </c>
      <c r="C6" s="17">
        <v>1935651.44</v>
      </c>
      <c r="D6" s="17">
        <v>157034.80742</v>
      </c>
      <c r="E6" s="6">
        <f t="shared" si="0"/>
        <v>8.1127626686755132</v>
      </c>
      <c r="F6" s="10">
        <v>156972.52108000001</v>
      </c>
      <c r="G6" s="8">
        <f t="shared" si="1"/>
        <v>100.03967977297647</v>
      </c>
    </row>
    <row r="7" spans="1:7" ht="15" customHeight="1">
      <c r="A7" s="5" t="s">
        <v>9</v>
      </c>
      <c r="B7" s="11" t="s">
        <v>27</v>
      </c>
      <c r="C7" s="17">
        <v>75289.39</v>
      </c>
      <c r="D7" s="17">
        <v>7511.9856300000001</v>
      </c>
      <c r="E7" s="6">
        <f t="shared" si="0"/>
        <v>9.9774823916092306</v>
      </c>
      <c r="F7" s="10">
        <v>4011.5932699999998</v>
      </c>
      <c r="G7" s="8">
        <f t="shared" si="1"/>
        <v>187.25691076852365</v>
      </c>
    </row>
    <row r="8" spans="1:7" ht="15" customHeight="1">
      <c r="A8" s="5" t="s">
        <v>10</v>
      </c>
      <c r="B8" s="11" t="s">
        <v>28</v>
      </c>
      <c r="C8" s="17">
        <v>137029.72</v>
      </c>
      <c r="D8" s="17">
        <v>13187.725270000001</v>
      </c>
      <c r="E8" s="6">
        <f t="shared" si="0"/>
        <v>9.6239890660215899</v>
      </c>
      <c r="F8" s="10">
        <v>13266.62492</v>
      </c>
      <c r="G8" s="8">
        <f t="shared" si="1"/>
        <v>99.405277148666087</v>
      </c>
    </row>
    <row r="9" spans="1:7" ht="15" customHeight="1">
      <c r="A9" s="5" t="s">
        <v>11</v>
      </c>
      <c r="B9" s="11" t="s">
        <v>29</v>
      </c>
      <c r="C9" s="17">
        <v>1606</v>
      </c>
      <c r="D9" s="17">
        <v>38.833199999999998</v>
      </c>
      <c r="E9" s="6">
        <f t="shared" si="0"/>
        <v>2.4180074719800748</v>
      </c>
      <c r="F9" s="10">
        <v>0</v>
      </c>
      <c r="G9" s="8"/>
    </row>
    <row r="10" spans="1:7" ht="15" customHeight="1">
      <c r="A10" s="5" t="s">
        <v>12</v>
      </c>
      <c r="B10" s="11" t="s">
        <v>30</v>
      </c>
      <c r="C10" s="17">
        <v>300</v>
      </c>
      <c r="D10" s="17">
        <v>0</v>
      </c>
      <c r="E10" s="6">
        <f t="shared" si="0"/>
        <v>0</v>
      </c>
      <c r="F10" s="10">
        <v>0</v>
      </c>
      <c r="G10" s="8"/>
    </row>
    <row r="11" spans="1:7" ht="24" customHeight="1">
      <c r="A11" s="5" t="s">
        <v>13</v>
      </c>
      <c r="B11" s="11" t="s">
        <v>31</v>
      </c>
      <c r="C11" s="17">
        <v>75295.009999999995</v>
      </c>
      <c r="D11" s="17">
        <v>4118.6758900000004</v>
      </c>
      <c r="E11" s="6">
        <f t="shared" si="0"/>
        <v>5.4700515877479798</v>
      </c>
      <c r="F11" s="10">
        <v>3492.4969500000002</v>
      </c>
      <c r="G11" s="8">
        <f t="shared" si="1"/>
        <v>117.92926232906231</v>
      </c>
    </row>
    <row r="12" spans="1:7" ht="15" customHeight="1">
      <c r="A12" s="5" t="s">
        <v>14</v>
      </c>
      <c r="B12" s="11" t="s">
        <v>32</v>
      </c>
      <c r="C12" s="17">
        <v>30546</v>
      </c>
      <c r="D12" s="17">
        <v>0</v>
      </c>
      <c r="E12" s="6">
        <f t="shared" si="0"/>
        <v>0</v>
      </c>
      <c r="F12" s="10">
        <v>8770.3819999999996</v>
      </c>
      <c r="G12" s="8"/>
    </row>
    <row r="13" spans="1:7" ht="24" customHeight="1">
      <c r="A13" s="5" t="s">
        <v>15</v>
      </c>
      <c r="B13" s="11" t="s">
        <v>33</v>
      </c>
      <c r="C13" s="17">
        <v>762</v>
      </c>
      <c r="D13" s="17">
        <v>52.886989999999997</v>
      </c>
      <c r="E13" s="6">
        <f t="shared" si="0"/>
        <v>6.9405498687664036</v>
      </c>
      <c r="F13" s="10">
        <v>51.639899999999997</v>
      </c>
      <c r="G13" s="8"/>
    </row>
    <row r="14" spans="1:7" ht="15" customHeight="1">
      <c r="A14" s="5" t="s">
        <v>16</v>
      </c>
      <c r="B14" s="11" t="s">
        <v>34</v>
      </c>
      <c r="C14" s="17">
        <v>52058.9</v>
      </c>
      <c r="D14" s="17">
        <v>0</v>
      </c>
      <c r="E14" s="6">
        <f t="shared" si="0"/>
        <v>0</v>
      </c>
      <c r="F14" s="10">
        <v>0</v>
      </c>
      <c r="G14" s="8"/>
    </row>
    <row r="15" spans="1:7" ht="24" customHeight="1">
      <c r="A15" s="5" t="s">
        <v>17</v>
      </c>
      <c r="B15" s="11" t="s">
        <v>35</v>
      </c>
      <c r="C15" s="17">
        <v>409796.32</v>
      </c>
      <c r="D15" s="17">
        <v>37981.133029999997</v>
      </c>
      <c r="E15" s="6">
        <f t="shared" si="0"/>
        <v>9.2682952911827012</v>
      </c>
      <c r="F15" s="10">
        <v>38676.360359999999</v>
      </c>
      <c r="G15" s="8">
        <f t="shared" si="1"/>
        <v>98.202448928676802</v>
      </c>
    </row>
    <row r="16" spans="1:7" ht="36" customHeight="1">
      <c r="A16" s="5" t="s">
        <v>18</v>
      </c>
      <c r="B16" s="11" t="s">
        <v>36</v>
      </c>
      <c r="C16" s="17">
        <v>78715.88</v>
      </c>
      <c r="D16" s="17">
        <v>5514.7069099999999</v>
      </c>
      <c r="E16" s="6">
        <f t="shared" si="0"/>
        <v>7.0058378436473046</v>
      </c>
      <c r="F16" s="10">
        <v>2833.80843</v>
      </c>
      <c r="G16" s="8">
        <f t="shared" si="1"/>
        <v>194.60408302899995</v>
      </c>
    </row>
    <row r="17" spans="1:7" ht="24" customHeight="1">
      <c r="A17" s="5" t="s">
        <v>19</v>
      </c>
      <c r="B17" s="11" t="s">
        <v>37</v>
      </c>
      <c r="C17" s="17">
        <v>250614.89</v>
      </c>
      <c r="D17" s="17">
        <v>10512.282740000001</v>
      </c>
      <c r="E17" s="6">
        <f t="shared" si="0"/>
        <v>4.1945962348845276</v>
      </c>
      <c r="F17" s="10">
        <v>7633.4377800000002</v>
      </c>
      <c r="G17" s="8">
        <f t="shared" si="1"/>
        <v>137.71361007936324</v>
      </c>
    </row>
    <row r="18" spans="1:7" ht="15" customHeight="1">
      <c r="A18" s="5" t="s">
        <v>20</v>
      </c>
      <c r="B18" s="11" t="s">
        <v>38</v>
      </c>
      <c r="C18" s="17">
        <v>93766.37</v>
      </c>
      <c r="D18" s="17">
        <v>8853.8756200000007</v>
      </c>
      <c r="E18" s="6">
        <f t="shared" si="0"/>
        <v>9.4424852108490516</v>
      </c>
      <c r="F18" s="10">
        <v>8805.56005</v>
      </c>
      <c r="G18" s="8">
        <f t="shared" si="1"/>
        <v>100.54869389028811</v>
      </c>
    </row>
    <row r="19" spans="1:7" ht="15" customHeight="1">
      <c r="A19" s="5" t="s">
        <v>21</v>
      </c>
      <c r="B19" s="11" t="s">
        <v>39</v>
      </c>
      <c r="C19" s="17">
        <v>478</v>
      </c>
      <c r="D19" s="17">
        <v>30.9876</v>
      </c>
      <c r="E19" s="6">
        <f t="shared" si="0"/>
        <v>6.4827615062761508</v>
      </c>
      <c r="F19" s="10">
        <v>45.175559999999997</v>
      </c>
      <c r="G19" s="8"/>
    </row>
    <row r="20" spans="1:7" ht="24" customHeight="1">
      <c r="A20" s="5" t="s">
        <v>22</v>
      </c>
      <c r="B20" s="11" t="s">
        <v>40</v>
      </c>
      <c r="C20" s="17">
        <v>223946.94</v>
      </c>
      <c r="D20" s="17">
        <v>13068.178879999999</v>
      </c>
      <c r="E20" s="6">
        <f t="shared" si="0"/>
        <v>5.8353906867403502</v>
      </c>
      <c r="F20" s="10">
        <v>9230.7253999999994</v>
      </c>
      <c r="G20" s="8">
        <f t="shared" si="1"/>
        <v>141.57261010061032</v>
      </c>
    </row>
    <row r="21" spans="1:7" ht="24" customHeight="1">
      <c r="A21" s="5" t="s">
        <v>23</v>
      </c>
      <c r="B21" s="11" t="s">
        <v>41</v>
      </c>
      <c r="C21" s="17">
        <v>1009814.72</v>
      </c>
      <c r="D21" s="17">
        <v>0</v>
      </c>
      <c r="E21" s="6">
        <f t="shared" si="0"/>
        <v>0</v>
      </c>
      <c r="F21" s="10">
        <v>26160.066439999999</v>
      </c>
      <c r="G21" s="8"/>
    </row>
    <row r="22" spans="1:7">
      <c r="A22" s="5"/>
      <c r="B22" s="2" t="s">
        <v>4</v>
      </c>
      <c r="C22" s="9">
        <f>SUM(C4:C21)</f>
        <v>4594040</v>
      </c>
      <c r="D22" s="9">
        <f>SUM(D4:D21)</f>
        <v>286336.86636000004</v>
      </c>
      <c r="E22" s="7">
        <f t="shared" ref="E22:E24" si="2">D22/C22*100</f>
        <v>6.232790014018164</v>
      </c>
      <c r="F22" s="9">
        <f>SUM(F4:F21)</f>
        <v>295158.16334000009</v>
      </c>
      <c r="G22" s="7">
        <f>D22/F22*100</f>
        <v>97.01133220230858</v>
      </c>
    </row>
    <row r="23" spans="1:7">
      <c r="A23" s="5"/>
      <c r="B23" s="3" t="s">
        <v>5</v>
      </c>
      <c r="C23" s="10">
        <v>34397.25</v>
      </c>
      <c r="D23" s="10">
        <v>1480.5638899999999</v>
      </c>
      <c r="E23" s="6">
        <f t="shared" si="2"/>
        <v>4.304308890972389</v>
      </c>
      <c r="F23" s="10">
        <v>1875.9472699999999</v>
      </c>
      <c r="G23" s="8">
        <f>D23/F23*100</f>
        <v>78.923534455208866</v>
      </c>
    </row>
    <row r="24" spans="1:7">
      <c r="A24" s="5"/>
      <c r="B24" s="2" t="s">
        <v>6</v>
      </c>
      <c r="C24" s="9">
        <f>SUM(C22:C23)</f>
        <v>4628437.25</v>
      </c>
      <c r="D24" s="9">
        <f>SUM(D22:D23)</f>
        <v>287817.43025000003</v>
      </c>
      <c r="E24" s="7">
        <f t="shared" si="2"/>
        <v>6.2184580821528916</v>
      </c>
      <c r="F24" s="9">
        <f>SUM(F22:F23)</f>
        <v>297034.11061000009</v>
      </c>
      <c r="G24" s="7">
        <f t="shared" ref="G24" si="3">D24/F24*100</f>
        <v>96.897096989610944</v>
      </c>
    </row>
    <row r="26" spans="1:7">
      <c r="A26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Zver</cp:lastModifiedBy>
  <cp:lastPrinted>2020-07-08T14:01:47Z</cp:lastPrinted>
  <dcterms:created xsi:type="dcterms:W3CDTF">2017-12-11T14:03:53Z</dcterms:created>
  <dcterms:modified xsi:type="dcterms:W3CDTF">2021-03-10T14:00:48Z</dcterms:modified>
</cp:coreProperties>
</file>