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/>
  <c r="G9"/>
  <c r="G7"/>
  <c r="G4"/>
  <c r="E4"/>
  <c r="D22"/>
  <c r="G20" l="1"/>
  <c r="G18"/>
  <c r="G17"/>
  <c r="G16"/>
  <c r="G15"/>
  <c r="G11"/>
  <c r="G8"/>
  <c r="G6"/>
  <c r="G5"/>
  <c r="G23"/>
  <c r="F22"/>
  <c r="F24" s="1"/>
  <c r="E5" l="1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<sst xmlns="http://schemas.openxmlformats.org/spreadsheetml/2006/main" count="47" uniqueCount="47">
  <si>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</si>
  <si>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</si>
  <si>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</si>
  <si>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</si>
  <si>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</si>
  <si>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</si>
  <si>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</si>
  <si>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</si>
  <si>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</si>
  <si>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</si>
  <si>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</si>
  <si>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</si>
  <si>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</si>
  <si>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</si>
  <si>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</si>
  <si>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</si>
  <si>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</si>
  <si>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</si>
  <si>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</si>
  <si>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</si>
  <si>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</si>
  <si>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</si>
  <si>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</si>
  <si>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</si>
  <si>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</si>
  <si>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</si>
  <si>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</si>
  <si>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</si>
  <si>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</si>
  <si>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</si>
  <si>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</si>
  <si>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</si>
  <si>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</si>
  <si>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</si>
  <si>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</si>
  <si>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</si>
  <si>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</si>
  <si>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</si>
  <si>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</si>
  <si>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</si>
  <si>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</si>
  <si>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</si>
  <si>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i/>
        <sz val="9"/>
        <rFont val="Times New Roman"/>
        <family val="1"/>
        <charset val="204"/>
      </rPr>
      <t>2022 год</t>
    </r>
    <r>
      <rPr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</si>
  <si>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2021</t>
    </r>
    <r>
      <rPr>
        <sz val="9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</si>
  <si>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01.04.2022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</si>
  <si>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</si>
  <si>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01.04.2021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</si>
</sst>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31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6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Q11" sqref="Q11"/>
    </sheetView>
  </sheetViews>
  <sheetFormatPr defaultRowHeight="1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29" t="s">
        <v>44</v>
      </c>
      <c r="B1" s="29"/>
      <c r="C1" s="29"/>
      <c r="D1" s="29"/>
      <c r="E1" s="29"/>
      <c r="F1" s="29"/>
      <c r="G1" s="29"/>
    </row>
    <row r="2" spans="1:7" ht="15.75" thickBot="1"/>
    <row r="3" spans="1:7" ht="60.75" thickBot="1">
      <c r="A3" s="2" t="s">
        <v>0</v>
      </c>
      <c r="B3" s="2" t="s">
        <v>1</v>
      </c>
      <c r="C3" s="4" t="s">
        <v>42</v>
      </c>
      <c r="D3" s="24" t="s">
        <v>45</v>
      </c>
      <c r="E3" s="2" t="s">
        <v>2</v>
      </c>
      <c r="F3" s="24" t="s">
        <v>46</v>
      </c>
      <c r="G3" s="4" t="s">
        <v>43</v>
      </c>
    </row>
    <row r="4" spans="1:7" ht="21.75" customHeight="1" thickBot="1">
      <c r="A4" s="3" t="s">
        <v>3</v>
      </c>
      <c r="B4" s="11" t="s">
        <v>24</v>
      </c>
      <c r="C4" s="20">
        <v>1970</v>
      </c>
      <c r="D4" s="25">
        <v>65</v>
      </c>
      <c r="E4" s="21">
        <f t="shared" ref="E4:E21" si="0">D4/C4*100</f>
        <v>3.2994923857868024</v>
      </c>
      <c r="F4" s="27">
        <v>400</v>
      </c>
      <c r="G4" s="16">
        <f t="shared" ref="G4:G20" si="1">D4/F4*100</f>
        <v>16.25</v>
      </c>
    </row>
    <row r="5" spans="1:7" ht="20.25" customHeight="1" thickBot="1">
      <c r="A5" s="3" t="s">
        <v>7</v>
      </c>
      <c r="B5" s="11" t="s">
        <v>25</v>
      </c>
      <c r="C5" s="20">
        <v>235049.00996</v>
      </c>
      <c r="D5" s="25">
        <v>43861.444109999997</v>
      </c>
      <c r="E5" s="21">
        <f t="shared" si="0"/>
        <v>18.660552587506842</v>
      </c>
      <c r="F5" s="27">
        <v>43431.355349999998</v>
      </c>
      <c r="G5" s="16">
        <f t="shared" si="1"/>
        <v>100.99027248063996</v>
      </c>
    </row>
    <row r="6" spans="1:7" ht="21" customHeight="1" thickBot="1">
      <c r="A6" s="3" t="s">
        <v>8</v>
      </c>
      <c r="B6" s="11" t="s">
        <v>26</v>
      </c>
      <c r="C6" s="20">
        <v>2093118.48</v>
      </c>
      <c r="D6" s="25">
        <v>357044.01926999999</v>
      </c>
      <c r="E6" s="21">
        <f t="shared" si="0"/>
        <v>17.057993739083514</v>
      </c>
      <c r="F6" s="27">
        <v>321561.78198000003</v>
      </c>
      <c r="G6" s="16">
        <f t="shared" si="1"/>
        <v>111.03434527309804</v>
      </c>
    </row>
    <row r="7" spans="1:7" ht="19.5" customHeight="1" thickBot="1">
      <c r="A7" s="3" t="s">
        <v>9</v>
      </c>
      <c r="B7" s="11" t="s">
        <v>27</v>
      </c>
      <c r="C7" s="20">
        <v>81302.13</v>
      </c>
      <c r="D7" s="25">
        <v>9645.1751399999994</v>
      </c>
      <c r="E7" s="21">
        <f t="shared" si="0"/>
        <v>11.863373247416764</v>
      </c>
      <c r="F7" s="27">
        <v>11732.67597</v>
      </c>
      <c r="G7" s="16">
        <f t="shared" si="1"/>
        <v>82.207802931422805</v>
      </c>
    </row>
    <row r="8" spans="1:7" ht="20.25" customHeight="1" thickBot="1">
      <c r="A8" s="6" t="s">
        <v>10</v>
      </c>
      <c r="B8" s="12" t="s">
        <v>28</v>
      </c>
      <c r="C8" s="22">
        <v>149106.17249999999</v>
      </c>
      <c r="D8" s="26">
        <v>29644.474129999999</v>
      </c>
      <c r="E8" s="23">
        <f t="shared" si="0"/>
        <v>19.881453351637742</v>
      </c>
      <c r="F8" s="28">
        <v>21680.878410000001</v>
      </c>
      <c r="G8" s="17">
        <f t="shared" si="1"/>
        <v>136.73096435210346</v>
      </c>
    </row>
    <row r="9" spans="1:7" ht="20.25" customHeight="1" thickBot="1">
      <c r="A9" s="3" t="s">
        <v>11</v>
      </c>
      <c r="B9" s="11" t="s">
        <v>29</v>
      </c>
      <c r="C9" s="20">
        <v>2701</v>
      </c>
      <c r="D9" s="25">
        <v>66.108580000000003</v>
      </c>
      <c r="E9" s="21">
        <f t="shared" si="0"/>
        <v>2.447559422436135</v>
      </c>
      <c r="F9" s="27">
        <v>66.136300000000006</v>
      </c>
      <c r="G9" s="16">
        <f t="shared" si="1"/>
        <v>99.958086557609064</v>
      </c>
    </row>
    <row r="10" spans="1:7" ht="19.5" customHeight="1" thickBot="1">
      <c r="A10" s="3" t="s">
        <v>12</v>
      </c>
      <c r="B10" s="11" t="s">
        <v>30</v>
      </c>
      <c r="C10" s="20">
        <v>600</v>
      </c>
      <c r="D10" s="25">
        <v>0</v>
      </c>
      <c r="E10" s="21">
        <f t="shared" si="0"/>
        <v>0</v>
      </c>
      <c r="F10" s="27">
        <v>0</v>
      </c>
      <c r="G10" s="16"/>
    </row>
    <row r="11" spans="1:7" ht="24" customHeight="1" thickBot="1">
      <c r="A11" s="3" t="s">
        <v>13</v>
      </c>
      <c r="B11" s="11" t="s">
        <v>31</v>
      </c>
      <c r="C11" s="20">
        <v>78331.496280000007</v>
      </c>
      <c r="D11" s="25">
        <v>8718.7936599999994</v>
      </c>
      <c r="E11" s="21">
        <f t="shared" si="0"/>
        <v>11.130635917938065</v>
      </c>
      <c r="F11" s="27">
        <v>7112.7118799999998</v>
      </c>
      <c r="G11" s="16">
        <f t="shared" si="1"/>
        <v>122.58044199029187</v>
      </c>
    </row>
    <row r="12" spans="1:7" ht="21" customHeight="1" thickBot="1">
      <c r="A12" s="3" t="s">
        <v>14</v>
      </c>
      <c r="B12" s="11" t="s">
        <v>32</v>
      </c>
      <c r="C12" s="20">
        <v>75239.75</v>
      </c>
      <c r="D12" s="25">
        <v>7031.2952999999998</v>
      </c>
      <c r="E12" s="21">
        <f t="shared" si="0"/>
        <v>9.3451869523755722</v>
      </c>
      <c r="F12" s="27">
        <v>0</v>
      </c>
      <c r="G12" s="16"/>
    </row>
    <row r="13" spans="1:7" ht="24" customHeight="1" thickBot="1">
      <c r="A13" s="3" t="s">
        <v>15</v>
      </c>
      <c r="B13" s="11" t="s">
        <v>33</v>
      </c>
      <c r="C13" s="20">
        <v>157910.07</v>
      </c>
      <c r="D13" s="25">
        <v>0</v>
      </c>
      <c r="E13" s="21">
        <f t="shared" si="0"/>
        <v>0</v>
      </c>
      <c r="F13" s="27">
        <v>128.35218</v>
      </c>
      <c r="G13" s="16"/>
    </row>
    <row r="14" spans="1:7" ht="18" customHeight="1" thickBot="1">
      <c r="A14" s="3" t="s">
        <v>16</v>
      </c>
      <c r="B14" s="11" t="s">
        <v>34</v>
      </c>
      <c r="C14" s="20">
        <v>46796.26</v>
      </c>
      <c r="D14" s="25">
        <v>0</v>
      </c>
      <c r="E14" s="21">
        <f t="shared" si="0"/>
        <v>0</v>
      </c>
      <c r="F14" s="27">
        <v>0</v>
      </c>
      <c r="G14" s="16"/>
    </row>
    <row r="15" spans="1:7" ht="24" customHeight="1" thickBot="1">
      <c r="A15" s="3" t="s">
        <v>17</v>
      </c>
      <c r="B15" s="11" t="s">
        <v>35</v>
      </c>
      <c r="C15" s="20">
        <v>482900.84399999998</v>
      </c>
      <c r="D15" s="25">
        <v>85879.250459999996</v>
      </c>
      <c r="E15" s="21">
        <f t="shared" si="0"/>
        <v>17.784034036602346</v>
      </c>
      <c r="F15" s="27">
        <v>67940.793040000004</v>
      </c>
      <c r="G15" s="16">
        <f t="shared" si="1"/>
        <v>126.4030733486416</v>
      </c>
    </row>
    <row r="16" spans="1:7" ht="36" customHeight="1" thickBot="1">
      <c r="A16" s="3" t="s">
        <v>18</v>
      </c>
      <c r="B16" s="11" t="s">
        <v>36</v>
      </c>
      <c r="C16" s="20">
        <v>88784.220230000006</v>
      </c>
      <c r="D16" s="25">
        <v>12014.878269999999</v>
      </c>
      <c r="E16" s="21">
        <f t="shared" si="0"/>
        <v>13.532673079602265</v>
      </c>
      <c r="F16" s="27">
        <v>8232.9904399999996</v>
      </c>
      <c r="G16" s="16">
        <f t="shared" si="1"/>
        <v>145.93577336888052</v>
      </c>
    </row>
    <row r="17" spans="1:7" ht="24" customHeight="1" thickBot="1">
      <c r="A17" s="3" t="s">
        <v>19</v>
      </c>
      <c r="B17" s="11" t="s">
        <v>37</v>
      </c>
      <c r="C17" s="20">
        <v>296762.03000000003</v>
      </c>
      <c r="D17" s="25">
        <v>28635.681349999999</v>
      </c>
      <c r="E17" s="21">
        <f t="shared" si="0"/>
        <v>9.6493750733542285</v>
      </c>
      <c r="F17" s="27">
        <v>23027.233489999999</v>
      </c>
      <c r="G17" s="16">
        <f t="shared" si="1"/>
        <v>124.35571716609192</v>
      </c>
    </row>
    <row r="18" spans="1:7" ht="21.75" customHeight="1" thickBot="1">
      <c r="A18" s="3" t="s">
        <v>20</v>
      </c>
      <c r="B18" s="11" t="s">
        <v>38</v>
      </c>
      <c r="C18" s="20">
        <v>107062.71</v>
      </c>
      <c r="D18" s="25">
        <v>14104.45988</v>
      </c>
      <c r="E18" s="21">
        <f t="shared" si="0"/>
        <v>13.174017246527757</v>
      </c>
      <c r="F18" s="27">
        <v>13476.844080000001</v>
      </c>
      <c r="G18" s="16">
        <f t="shared" si="1"/>
        <v>104.6569938501507</v>
      </c>
    </row>
    <row r="19" spans="1:7" ht="15" customHeight="1" thickBot="1">
      <c r="A19" s="3" t="s">
        <v>21</v>
      </c>
      <c r="B19" s="11" t="s">
        <v>39</v>
      </c>
      <c r="C19" s="20">
        <v>494</v>
      </c>
      <c r="D19" s="25">
        <v>65.349990000000005</v>
      </c>
      <c r="E19" s="21">
        <f t="shared" si="0"/>
        <v>13.228742914979758</v>
      </c>
      <c r="F19" s="27">
        <v>59.528820000000003</v>
      </c>
      <c r="G19" s="16">
        <f t="shared" si="1"/>
        <v>109.77874246457431</v>
      </c>
    </row>
    <row r="20" spans="1:7" ht="24" customHeight="1" thickBot="1">
      <c r="A20" s="3" t="s">
        <v>22</v>
      </c>
      <c r="B20" s="11" t="s">
        <v>40</v>
      </c>
      <c r="C20" s="20">
        <v>571295.38</v>
      </c>
      <c r="D20" s="25">
        <v>28860.983820000001</v>
      </c>
      <c r="E20" s="21">
        <f t="shared" si="0"/>
        <v>5.0518496788824026</v>
      </c>
      <c r="F20" s="27">
        <v>22099.171450000002</v>
      </c>
      <c r="G20" s="16">
        <f t="shared" si="1"/>
        <v>130.59758319581704</v>
      </c>
    </row>
    <row r="21" spans="1:7" ht="24" customHeight="1" thickBot="1">
      <c r="A21" s="3" t="s">
        <v>23</v>
      </c>
      <c r="B21" s="11" t="s">
        <v>41</v>
      </c>
      <c r="C21" s="20">
        <v>221617.39</v>
      </c>
      <c r="D21" s="25">
        <v>55032.226909999998</v>
      </c>
      <c r="E21" s="21">
        <f t="shared" si="0"/>
        <v>24.832088722820892</v>
      </c>
      <c r="F21" s="27">
        <v>0</v>
      </c>
      <c r="G21" s="16"/>
    </row>
    <row r="22" spans="1:7" ht="15.75" thickBot="1">
      <c r="A22" s="7"/>
      <c r="B22" s="8" t="s">
        <v>4</v>
      </c>
      <c r="C22" s="14">
        <f>SUM(C4:C21)</f>
        <v>4691040.9429699993</v>
      </c>
      <c r="D22" s="14">
        <f>SUM(D4:D21)</f>
        <v>680669.14086999989</v>
      </c>
      <c r="E22" s="18">
        <f t="shared" ref="E22:E24" si="2">D22/C22*100</f>
        <v>14.509980815453162</v>
      </c>
      <c r="F22" s="14">
        <f>SUM(F4:F21)</f>
        <v>540950.45339000016</v>
      </c>
      <c r="G22" s="18">
        <f>D22/F22*100</f>
        <v>125.82837052902312</v>
      </c>
    </row>
    <row r="23" spans="1:7" ht="15.75" thickBot="1">
      <c r="A23" s="3"/>
      <c r="B23" s="5" t="s">
        <v>5</v>
      </c>
      <c r="C23" s="13">
        <v>147300.95000000001</v>
      </c>
      <c r="D23" s="27">
        <v>2990.19</v>
      </c>
      <c r="E23" s="21">
        <f t="shared" si="2"/>
        <v>2.0299869077558563</v>
      </c>
      <c r="F23" s="27">
        <v>2089.6880900000001</v>
      </c>
      <c r="G23" s="16">
        <f>D23/F23*100</f>
        <v>143.09264690310792</v>
      </c>
    </row>
    <row r="24" spans="1:7" ht="15.75" thickBot="1">
      <c r="A24" s="9"/>
      <c r="B24" s="10" t="s">
        <v>6</v>
      </c>
      <c r="C24" s="15">
        <f>SUM(C22:C23)</f>
        <v>4838341.8929699995</v>
      </c>
      <c r="D24" s="15">
        <f>SUM(D22:D23)</f>
        <v>683659.33086999983</v>
      </c>
      <c r="E24" s="19">
        <f t="shared" si="2"/>
        <v>14.130033511342827</v>
      </c>
      <c r="F24" s="15">
        <f>SUM(F22:F23)</f>
        <v>543040.14148000011</v>
      </c>
      <c r="G24" s="19">
        <f t="shared" ref="G24" si="3">D24/F24*100</f>
        <v>125.89480567804003</v>
      </c>
    </row>
    <row r="25" spans="1:7">
      <c r="F25" s="30"/>
    </row>
    <row r="26" spans="1:7">
      <c r="A26" s="1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2020-07-08T14:01:47Z</cp:lastPrinted>
  <dcterms:created xsi:type="dcterms:W3CDTF">2017-12-11T14:03:53Z</dcterms:created>
  <dcterms:modified xsi:type="dcterms:W3CDTF">2022-04-18T11:46:31Z</dcterms:modified>
</cp:coreProperties>
</file>