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3"/>
  <c r="G19"/>
  <c r="G13"/>
  <c r="G12"/>
  <c r="G9"/>
  <c r="G4"/>
  <c r="D22"/>
  <c r="G20" l="1"/>
  <c r="G18"/>
  <c r="G17"/>
  <c r="G16"/>
  <c r="G15"/>
  <c r="G11"/>
  <c r="G8"/>
  <c r="G7"/>
  <c r="G6"/>
  <c r="G5"/>
  <c r="G23"/>
  <c r="F22"/>
  <c r="F24" s="1"/>
  <c r="E4" l="1"/>
  <c r="E5"/>
  <c r="E6"/>
  <c r="E7"/>
  <c r="E8"/>
  <c r="E9"/>
  <c r="E10"/>
  <c r="E11"/>
  <c r="E12"/>
  <c r="E13"/>
  <c r="E14"/>
  <c r="E15"/>
  <c r="E16"/>
  <c r="E17"/>
  <c r="E18"/>
  <c r="E19"/>
  <c r="E20"/>
  <c r="E21"/>
  <c r="C22" l="1"/>
  <c r="C24" s="1"/>
  <c r="G22" l="1"/>
  <c r="D24"/>
  <c r="E23" l="1"/>
  <c r="E22" l="1"/>
  <c r="E24" l="1"/>
  <c r="G24"/>
</calcChain>
</file>

<file path=xl/sharedStrings.xml><?xml version="1.0" encoding="utf-8"?>
<sst xmlns="http://schemas.openxmlformats.org/spreadsheetml/2006/main" count="47" uniqueCount="47">
  <si>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</si>
  <si>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</si>
  <si>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</si>
  <si>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</si>
  <si>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</si>
  <si>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</si>
  <si>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</si>
  <si>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</si>
  <si>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</si>
  <si>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</si>
  <si>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</si>
  <si>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</si>
  <si>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</si>
  <si>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</si>
  <si>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</si>
  <si>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</si>
  <si>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</si>
  <si>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</si>
  <si>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</si>
  <si>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</si>
  <si>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</si>
  <si>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</si>
  <si>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</si>
  <si>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</si>
  <si>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</si>
  <si>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</si>
  <si>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</si>
  <si>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</si>
  <si>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</si>
  <si>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</si>
  <si>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</si>
  <si>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</si>
  <si>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</si>
  <si>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</si>
  <si>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</si>
  <si>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</si>
  <si>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</si>
  <si>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</si>
  <si>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</si>
  <si>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</si>
  <si>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</si>
  <si>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</si>
  <si>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2020</t>
    </r>
    <r>
      <rPr>
        <sz val="9"/>
        <rFont val="Times New Roman"/>
        <family val="1"/>
        <charset val="204"/>
      </rPr>
      <t xml:space="preserve"> года, %</t>
    </r>
  </si>
  <si>
    <r>
      <t xml:space="preserve">Утвержденные бюджетные назначения на </t>
    </r>
    <r>
      <rPr>
        <i/>
        <sz val="9"/>
        <rFont val="Times New Roman"/>
        <family val="1"/>
        <charset val="204"/>
      </rPr>
      <t>2021 год</t>
    </r>
    <r>
      <rPr>
        <sz val="9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</si>
  <si>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01.04.2021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</si>
  <si>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01.04.2020</t>
    </r>
    <r>
      <rPr>
        <sz val="9"/>
        <color rgb="FF000000"/>
        <rFont val="Times New Roman"/>
        <family val="1"/>
        <charset val="204"/>
      </rPr>
      <t>, тыс. руб.</t>
    </r>
  </si>
  <si>
    <t xml:space="preserve">Сведения об исполнении бюджета городского округа Реутов по расходам в разрезе муниципальных программ  за I квартал 2021 года в сравнении с запланированными значениями на соответствующий период (финансовый год) и в сравнении с соответствующим периодом прошлого года 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</si>
</sst>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right" vertical="center" wrapText="1"/>
    </xf>
    <xf numFmtId="2" fontId="7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2" fillId="2" borderId="2" xfId="1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2" fillId="2" borderId="4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zoomScaleNormal="100" workbookViewId="0">
      <selection sqref="A1:G1"/>
    </sheetView>
  </sheetViews>
  <sheetFormatPr defaultRowHeight="15"/>
  <cols>
    <col min="1" max="1" width="11.28515625" customWidth="1"/>
    <col min="2" max="2" width="60.42578125" customWidth="1"/>
    <col min="3" max="4" width="15.42578125" customWidth="1"/>
    <col min="5" max="5" width="9.7109375" customWidth="1"/>
    <col min="6" max="7" width="15.42578125" customWidth="1"/>
  </cols>
  <sheetData>
    <row r="1" spans="1:7" ht="44.25" customHeight="1">
      <c r="A1" s="19" t="s">
        <v>46</v>
      </c>
      <c r="B1" s="19"/>
      <c r="C1" s="19"/>
      <c r="D1" s="19"/>
      <c r="E1" s="19"/>
      <c r="F1" s="19"/>
      <c r="G1" s="19"/>
    </row>
    <row r="3" spans="1:7" ht="60">
      <c r="A3" s="1" t="s">
        <v>0</v>
      </c>
      <c r="B3" s="12" t="s">
        <v>1</v>
      </c>
      <c r="C3" s="15" t="s">
        <v>43</v>
      </c>
      <c r="D3" s="12" t="s">
        <v>44</v>
      </c>
      <c r="E3" s="12" t="s">
        <v>2</v>
      </c>
      <c r="F3" s="12" t="s">
        <v>45</v>
      </c>
      <c r="G3" s="14" t="s">
        <v>42</v>
      </c>
    </row>
    <row r="4" spans="1:7" ht="15" customHeight="1">
      <c r="A4" s="5" t="s">
        <v>3</v>
      </c>
      <c r="B4" s="13" t="s">
        <v>24</v>
      </c>
      <c r="C4" s="16">
        <v>2650</v>
      </c>
      <c r="D4" s="16">
        <v>400</v>
      </c>
      <c r="E4" s="6">
        <f t="shared" ref="E4:E21" si="0">D4/C4*100</f>
        <v>15.09433962264151</v>
      </c>
      <c r="F4" s="17">
        <v>170</v>
      </c>
      <c r="G4" s="8">
        <f t="shared" ref="G4:G21" si="1">D4/F4*100</f>
        <v>235.29411764705884</v>
      </c>
    </row>
    <row r="5" spans="1:7" ht="15" customHeight="1">
      <c r="A5" s="5" t="s">
        <v>7</v>
      </c>
      <c r="B5" s="13" t="s">
        <v>25</v>
      </c>
      <c r="C5" s="16">
        <v>215718.42</v>
      </c>
      <c r="D5" s="16">
        <v>43431.355349999998</v>
      </c>
      <c r="E5" s="6">
        <f t="shared" si="0"/>
        <v>20.1333550236461</v>
      </c>
      <c r="F5" s="18">
        <v>24069.977269999999</v>
      </c>
      <c r="G5" s="8">
        <f t="shared" si="1"/>
        <v>180.437874381092</v>
      </c>
    </row>
    <row r="6" spans="1:7" ht="15" customHeight="1">
      <c r="A6" s="5" t="s">
        <v>8</v>
      </c>
      <c r="B6" s="13" t="s">
        <v>26</v>
      </c>
      <c r="C6" s="16">
        <v>1935650.9847500001</v>
      </c>
      <c r="D6" s="16">
        <v>321561.78198000003</v>
      </c>
      <c r="E6" s="6">
        <f t="shared" si="0"/>
        <v>16.612591035957418</v>
      </c>
      <c r="F6" s="18">
        <v>373070.35895999998</v>
      </c>
      <c r="G6" s="8">
        <f t="shared" si="1"/>
        <v>86.193334382396586</v>
      </c>
    </row>
    <row r="7" spans="1:7" ht="15" customHeight="1">
      <c r="A7" s="5" t="s">
        <v>9</v>
      </c>
      <c r="B7" s="11" t="s">
        <v>27</v>
      </c>
      <c r="C7" s="16">
        <v>75289.39</v>
      </c>
      <c r="D7" s="16">
        <v>11732.67597</v>
      </c>
      <c r="E7" s="6">
        <f t="shared" si="0"/>
        <v>15.583438742165399</v>
      </c>
      <c r="F7" s="18">
        <v>11099.22896</v>
      </c>
      <c r="G7" s="8">
        <f t="shared" si="1"/>
        <v>105.70712625429073</v>
      </c>
    </row>
    <row r="8" spans="1:7" ht="15" customHeight="1">
      <c r="A8" s="5" t="s">
        <v>10</v>
      </c>
      <c r="B8" s="11" t="s">
        <v>28</v>
      </c>
      <c r="C8" s="16">
        <v>137029.72</v>
      </c>
      <c r="D8" s="16">
        <v>21680.878410000001</v>
      </c>
      <c r="E8" s="6">
        <f t="shared" si="0"/>
        <v>15.822026353115223</v>
      </c>
      <c r="F8" s="18">
        <v>24666.274420000002</v>
      </c>
      <c r="G8" s="8">
        <f t="shared" si="1"/>
        <v>87.896850739731619</v>
      </c>
    </row>
    <row r="9" spans="1:7" ht="15" customHeight="1">
      <c r="A9" s="5" t="s">
        <v>11</v>
      </c>
      <c r="B9" s="11" t="s">
        <v>29</v>
      </c>
      <c r="C9" s="16">
        <v>1606</v>
      </c>
      <c r="D9" s="16">
        <v>66.136300000000006</v>
      </c>
      <c r="E9" s="6">
        <f t="shared" si="0"/>
        <v>4.1180759651307604</v>
      </c>
      <c r="F9" s="18">
        <v>53.360100000000003</v>
      </c>
      <c r="G9" s="8">
        <f t="shared" si="1"/>
        <v>123.94335842698948</v>
      </c>
    </row>
    <row r="10" spans="1:7" ht="15" customHeight="1">
      <c r="A10" s="5" t="s">
        <v>12</v>
      </c>
      <c r="B10" s="11" t="s">
        <v>30</v>
      </c>
      <c r="C10" s="16">
        <v>300</v>
      </c>
      <c r="D10" s="16">
        <v>0</v>
      </c>
      <c r="E10" s="6">
        <f t="shared" si="0"/>
        <v>0</v>
      </c>
      <c r="F10" s="18">
        <v>0</v>
      </c>
      <c r="G10" s="8"/>
    </row>
    <row r="11" spans="1:7" ht="24" customHeight="1">
      <c r="A11" s="5" t="s">
        <v>13</v>
      </c>
      <c r="B11" s="11" t="s">
        <v>31</v>
      </c>
      <c r="C11" s="16">
        <v>75295.009999999995</v>
      </c>
      <c r="D11" s="16">
        <v>7112.7118799999998</v>
      </c>
      <c r="E11" s="6">
        <f t="shared" si="0"/>
        <v>9.4464585103315617</v>
      </c>
      <c r="F11" s="18">
        <v>6244.1329900000001</v>
      </c>
      <c r="G11" s="8">
        <f t="shared" si="1"/>
        <v>113.91032015799523</v>
      </c>
    </row>
    <row r="12" spans="1:7" ht="15" customHeight="1">
      <c r="A12" s="5" t="s">
        <v>14</v>
      </c>
      <c r="B12" s="11" t="s">
        <v>32</v>
      </c>
      <c r="C12" s="16">
        <v>30546</v>
      </c>
      <c r="D12" s="16">
        <v>0</v>
      </c>
      <c r="E12" s="6">
        <f t="shared" si="0"/>
        <v>0</v>
      </c>
      <c r="F12" s="18">
        <v>13155.573</v>
      </c>
      <c r="G12" s="8">
        <f t="shared" si="1"/>
        <v>0</v>
      </c>
    </row>
    <row r="13" spans="1:7" ht="24" customHeight="1">
      <c r="A13" s="5" t="s">
        <v>15</v>
      </c>
      <c r="B13" s="11" t="s">
        <v>33</v>
      </c>
      <c r="C13" s="16">
        <v>762</v>
      </c>
      <c r="D13" s="16">
        <v>128.35218</v>
      </c>
      <c r="E13" s="6">
        <f t="shared" si="0"/>
        <v>16.84411811023622</v>
      </c>
      <c r="F13" s="18">
        <v>108.60784</v>
      </c>
      <c r="G13" s="8">
        <f t="shared" si="1"/>
        <v>118.17947949245652</v>
      </c>
    </row>
    <row r="14" spans="1:7" ht="15" customHeight="1">
      <c r="A14" s="5" t="s">
        <v>16</v>
      </c>
      <c r="B14" s="11" t="s">
        <v>34</v>
      </c>
      <c r="C14" s="16">
        <v>52058.9</v>
      </c>
      <c r="D14" s="16">
        <v>0</v>
      </c>
      <c r="E14" s="6">
        <f t="shared" si="0"/>
        <v>0</v>
      </c>
      <c r="F14" s="18">
        <v>0</v>
      </c>
      <c r="G14" s="8"/>
    </row>
    <row r="15" spans="1:7" ht="24" customHeight="1">
      <c r="A15" s="5" t="s">
        <v>17</v>
      </c>
      <c r="B15" s="11" t="s">
        <v>35</v>
      </c>
      <c r="C15" s="16">
        <v>409796.32</v>
      </c>
      <c r="D15" s="16">
        <v>67940.793040000004</v>
      </c>
      <c r="E15" s="6">
        <f t="shared" si="0"/>
        <v>16.579161335562993</v>
      </c>
      <c r="F15" s="18">
        <v>77030.147150000004</v>
      </c>
      <c r="G15" s="8">
        <f t="shared" si="1"/>
        <v>88.200263862536318</v>
      </c>
    </row>
    <row r="16" spans="1:7" ht="36" customHeight="1">
      <c r="A16" s="5" t="s">
        <v>18</v>
      </c>
      <c r="B16" s="11" t="s">
        <v>36</v>
      </c>
      <c r="C16" s="16">
        <v>78715.88</v>
      </c>
      <c r="D16" s="16">
        <v>8232.9901100000006</v>
      </c>
      <c r="E16" s="6">
        <f t="shared" si="0"/>
        <v>10.459122238104941</v>
      </c>
      <c r="F16" s="18">
        <v>7829.9365200000002</v>
      </c>
      <c r="G16" s="8">
        <f t="shared" si="1"/>
        <v>105.14759716085157</v>
      </c>
    </row>
    <row r="17" spans="1:7" ht="24" customHeight="1">
      <c r="A17" s="5" t="s">
        <v>19</v>
      </c>
      <c r="B17" s="11" t="s">
        <v>37</v>
      </c>
      <c r="C17" s="16">
        <v>250614.89</v>
      </c>
      <c r="D17" s="16">
        <v>23027.233489999999</v>
      </c>
      <c r="E17" s="6">
        <f t="shared" si="0"/>
        <v>9.188294235031286</v>
      </c>
      <c r="F17" s="18">
        <v>10229.10773</v>
      </c>
      <c r="G17" s="8">
        <f t="shared" si="1"/>
        <v>225.11478124788505</v>
      </c>
    </row>
    <row r="18" spans="1:7" ht="15" customHeight="1">
      <c r="A18" s="5" t="s">
        <v>20</v>
      </c>
      <c r="B18" s="11" t="s">
        <v>38</v>
      </c>
      <c r="C18" s="16">
        <v>92052.69</v>
      </c>
      <c r="D18" s="16">
        <v>13476.844080000001</v>
      </c>
      <c r="E18" s="6">
        <f t="shared" si="0"/>
        <v>14.640358777130794</v>
      </c>
      <c r="F18" s="18">
        <v>13271.150170000001</v>
      </c>
      <c r="G18" s="8">
        <f t="shared" si="1"/>
        <v>101.54993280435467</v>
      </c>
    </row>
    <row r="19" spans="1:7" ht="15" customHeight="1">
      <c r="A19" s="5" t="s">
        <v>21</v>
      </c>
      <c r="B19" s="11" t="s">
        <v>39</v>
      </c>
      <c r="C19" s="16">
        <v>478</v>
      </c>
      <c r="D19" s="16">
        <v>59.528820000000003</v>
      </c>
      <c r="E19" s="6">
        <f t="shared" si="0"/>
        <v>12.453728033472803</v>
      </c>
      <c r="F19" s="18">
        <v>50.741540000000001</v>
      </c>
      <c r="G19" s="8">
        <f t="shared" si="1"/>
        <v>117.31772429453264</v>
      </c>
    </row>
    <row r="20" spans="1:7" ht="24" customHeight="1">
      <c r="A20" s="5" t="s">
        <v>22</v>
      </c>
      <c r="B20" s="11" t="s">
        <v>40</v>
      </c>
      <c r="C20" s="16">
        <v>223946.94</v>
      </c>
      <c r="D20" s="16">
        <v>22099.171450000002</v>
      </c>
      <c r="E20" s="6">
        <f t="shared" si="0"/>
        <v>9.8680390319242601</v>
      </c>
      <c r="F20" s="18">
        <v>22207.0749</v>
      </c>
      <c r="G20" s="8">
        <f t="shared" si="1"/>
        <v>99.514103273457238</v>
      </c>
    </row>
    <row r="21" spans="1:7" ht="24" customHeight="1">
      <c r="A21" s="5" t="s">
        <v>23</v>
      </c>
      <c r="B21" s="11" t="s">
        <v>41</v>
      </c>
      <c r="C21" s="16">
        <v>1009814.72</v>
      </c>
      <c r="D21" s="16">
        <v>0</v>
      </c>
      <c r="E21" s="6">
        <f t="shared" si="0"/>
        <v>0</v>
      </c>
      <c r="F21" s="18">
        <v>199058.78459</v>
      </c>
      <c r="G21" s="8">
        <f t="shared" si="1"/>
        <v>0</v>
      </c>
    </row>
    <row r="22" spans="1:7">
      <c r="A22" s="5"/>
      <c r="B22" s="2" t="s">
        <v>4</v>
      </c>
      <c r="C22" s="9">
        <f>SUM(C4:C21)</f>
        <v>4592325.8647499997</v>
      </c>
      <c r="D22" s="9">
        <f>SUM(D4:D21)</f>
        <v>540950.45306000009</v>
      </c>
      <c r="E22" s="7">
        <f t="shared" ref="E22:E24" si="2">D22/C22*100</f>
        <v>11.779443989640503</v>
      </c>
      <c r="F22" s="9">
        <f>SUM(F4:F21)</f>
        <v>782314.45613999991</v>
      </c>
      <c r="G22" s="7">
        <f>D22/F22*100</f>
        <v>69.147444331923964</v>
      </c>
    </row>
    <row r="23" spans="1:7">
      <c r="A23" s="5"/>
      <c r="B23" s="3" t="s">
        <v>5</v>
      </c>
      <c r="C23" s="10">
        <v>34086.79</v>
      </c>
      <c r="D23" s="10">
        <v>2089.6880900000001</v>
      </c>
      <c r="E23" s="6">
        <f t="shared" si="2"/>
        <v>6.1304924576353486</v>
      </c>
      <c r="F23" s="10">
        <v>2531.4206399999998</v>
      </c>
      <c r="G23" s="8">
        <f>D23/F23*100</f>
        <v>82.550013892594336</v>
      </c>
    </row>
    <row r="24" spans="1:7">
      <c r="A24" s="5"/>
      <c r="B24" s="2" t="s">
        <v>6</v>
      </c>
      <c r="C24" s="9">
        <f>SUM(C22:C23)</f>
        <v>4626412.6547499998</v>
      </c>
      <c r="D24" s="9">
        <f>SUM(D22:D23)</f>
        <v>543040.14115000004</v>
      </c>
      <c r="E24" s="7">
        <f t="shared" si="2"/>
        <v>11.737823269881762</v>
      </c>
      <c r="F24" s="9">
        <f>SUM(F22:F23)</f>
        <v>784845.87677999993</v>
      </c>
      <c r="G24" s="7">
        <f t="shared" ref="G24" si="3">D24/F24*100</f>
        <v>69.190672616888776</v>
      </c>
    </row>
    <row r="26" spans="1:7">
      <c r="A26" s="4"/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2020-07-08T14:01:47Z</cp:lastPrinted>
  <dcterms:created xsi:type="dcterms:W3CDTF">2017-12-11T14:03:53Z</dcterms:created>
  <dcterms:modified xsi:type="dcterms:W3CDTF">2021-08-27T12:07:52Z</dcterms:modified>
</cp:coreProperties>
</file>