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апрель\"/>
    </mc:Choice>
  </mc:AlternateContent>
  <xr:revisionPtr revIDLastSave="0" documentId="13_ncr:1_{EDA26F00-EB14-4294-ABB4-142500EB4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H24" i="3" s="1"/>
  <c r="D22" i="3"/>
  <c r="D24" i="3" s="1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E22" i="3" l="1"/>
  <c r="G22" i="3" l="1"/>
  <c r="E24" i="3"/>
  <c r="C22" i="3"/>
  <c r="C24" i="3" s="1"/>
  <c r="F22" i="3" l="1"/>
  <c r="G24" i="3"/>
  <c r="F24" i="3" l="1"/>
</calcChain>
</file>

<file path=xl/sharedStrings.xml><?xml version="1.0" encoding="utf-8"?>
<sst xmlns="http://schemas.openxmlformats.org/spreadsheetml/2006/main" count="48" uniqueCount="48">
  <si>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</si>
  <si>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</si>
  <si>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</si>
  <si>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</si>
  <si>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</si>
  <si>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</si>
  <si>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</si>
  <si>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</si>
  <si>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</si>
  <si>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</si>
  <si>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</si>
  <si>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</si>
  <si>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</si>
  <si>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</si>
  <si>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</si>
  <si>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</si>
  <si>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</si>
  <si>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</si>
  <si>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</si>
  <si>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</si>
  <si>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</si>
  <si>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</si>
  <si>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</si>
  <si>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</si>
  <si>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</si>
  <si>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</si>
  <si>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</si>
  <si>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</si>
  <si>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</si>
  <si>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</si>
  <si>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</si>
  <si>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</si>
  <si>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</si>
  <si>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</si>
  <si>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</si>
  <si>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</si>
  <si>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</si>
  <si>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</si>
  <si>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</si>
  <si>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</si>
  <si>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</si>
  <si>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</si>
  <si>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</si>
  <si>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>Отклонение от значений по отчету на</t>
  </si>
  <si>
    <t>Плановые значения (согласно отчета об исполнении бюджета) на 01.05.2024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</si>
  <si>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01.05.2024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</si>
  <si>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01.05.2023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</si>
  <si>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по состоянию на 01.05.2024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</si>
</sst>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zoomScaleNormal="100" workbookViewId="0">
      <selection activeCell="Q13" sqref="Q13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6" t="s">
        <v>47</v>
      </c>
      <c r="B1" s="26"/>
      <c r="C1" s="26"/>
      <c r="D1" s="26"/>
      <c r="E1" s="26"/>
      <c r="F1" s="26"/>
      <c r="G1" s="26"/>
      <c r="H1" s="26"/>
    </row>
    <row r="2" spans="1:8" ht="15.75" thickBot="1" x14ac:dyDescent="0.3"/>
    <row r="3" spans="1:8" ht="84.75" thickBot="1" x14ac:dyDescent="0.3">
      <c r="A3" s="7" t="s">
        <v>0</v>
      </c>
      <c r="B3" s="7" t="s">
        <v>1</v>
      </c>
      <c r="C3" s="14" t="s">
        <v>41</v>
      </c>
      <c r="D3" s="14" t="s">
        <v>44</v>
      </c>
      <c r="E3" s="13" t="s">
        <v>45</v>
      </c>
      <c r="F3" s="7" t="s">
        <v>42</v>
      </c>
      <c r="G3" s="7" t="s">
        <v>43</v>
      </c>
      <c r="H3" s="13" t="s">
        <v>46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1500</v>
      </c>
      <c r="E4" s="8">
        <v>420</v>
      </c>
      <c r="F4" s="22">
        <f>SUM(E4-C4)</f>
        <v>-1080</v>
      </c>
      <c r="G4" s="22">
        <f>SUM(E4-D4)</f>
        <v>-1080</v>
      </c>
      <c r="H4" s="18">
        <v>135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286023.42582</v>
      </c>
      <c r="E5" s="8">
        <v>95739.226240000004</v>
      </c>
      <c r="F5" s="22">
        <f t="shared" ref="F5:F24" si="0">SUM(E5-C5)</f>
        <v>-188057.38305</v>
      </c>
      <c r="G5" s="22">
        <f t="shared" ref="G5:G24" si="1">SUM(E5-D5)</f>
        <v>-190284.19958000001</v>
      </c>
      <c r="H5" s="18">
        <v>71811.306159999993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2476358.4137200001</v>
      </c>
      <c r="E6" s="8">
        <v>624904.38271000003</v>
      </c>
      <c r="F6" s="22">
        <f t="shared" si="0"/>
        <v>-1845894.72101</v>
      </c>
      <c r="G6" s="22">
        <f t="shared" si="1"/>
        <v>-1851454.03101</v>
      </c>
      <c r="H6" s="18">
        <v>589972.12545000005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42487.4</v>
      </c>
      <c r="E7" s="8">
        <v>3610.9370800000002</v>
      </c>
      <c r="F7" s="22">
        <f t="shared" si="0"/>
        <v>-38876.462919999998</v>
      </c>
      <c r="G7" s="22">
        <f t="shared" si="1"/>
        <v>-38876.462919999998</v>
      </c>
      <c r="H7" s="18">
        <v>6493.0232500000002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167151.00046000001</v>
      </c>
      <c r="E8" s="9">
        <v>55816.564960000003</v>
      </c>
      <c r="F8" s="22">
        <f t="shared" si="0"/>
        <v>-109119.43550000001</v>
      </c>
      <c r="G8" s="22">
        <f t="shared" si="1"/>
        <v>-111334.43550000001</v>
      </c>
      <c r="H8" s="18">
        <v>44510.139150000003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842</v>
      </c>
      <c r="E9" s="8">
        <v>155.45582999999999</v>
      </c>
      <c r="F9" s="22">
        <f t="shared" si="0"/>
        <v>-686.54417000000001</v>
      </c>
      <c r="G9" s="22">
        <f t="shared" si="1"/>
        <v>-686.54417000000001</v>
      </c>
      <c r="H9" s="18">
        <v>100.18722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1200</v>
      </c>
      <c r="E10" s="8">
        <v>406.83539999999999</v>
      </c>
      <c r="F10" s="22">
        <f t="shared" si="0"/>
        <v>-793.16460000000006</v>
      </c>
      <c r="G10" s="22">
        <f t="shared" si="1"/>
        <v>-793.16460000000006</v>
      </c>
      <c r="H10" s="18">
        <v>0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144001.75708000001</v>
      </c>
      <c r="E11" s="8">
        <v>16494.2886</v>
      </c>
      <c r="F11" s="22">
        <f t="shared" si="0"/>
        <v>-129103.86848</v>
      </c>
      <c r="G11" s="22">
        <f t="shared" si="1"/>
        <v>-127507.46848000001</v>
      </c>
      <c r="H11" s="18">
        <v>12362.18435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41509</v>
      </c>
      <c r="E12" s="8">
        <v>0</v>
      </c>
      <c r="F12" s="22">
        <f t="shared" si="0"/>
        <v>-41509</v>
      </c>
      <c r="G12" s="22">
        <f t="shared" si="1"/>
        <v>-41509</v>
      </c>
      <c r="H12" s="18">
        <v>52048.7405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412928.11</v>
      </c>
      <c r="E13" s="8">
        <v>0</v>
      </c>
      <c r="F13" s="22">
        <f t="shared" si="0"/>
        <v>-412928.11</v>
      </c>
      <c r="G13" s="22">
        <f t="shared" si="1"/>
        <v>-412928.11</v>
      </c>
      <c r="H13" s="18">
        <v>49.813670000000002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16557.681799999998</v>
      </c>
      <c r="F14" s="22">
        <f t="shared" si="0"/>
        <v>-27824.118200000004</v>
      </c>
      <c r="G14" s="22">
        <f t="shared" si="1"/>
        <v>-27824.118200000004</v>
      </c>
      <c r="H14" s="18">
        <v>0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579882.48334999999</v>
      </c>
      <c r="E15" s="8">
        <v>162085.03115</v>
      </c>
      <c r="F15" s="22">
        <f t="shared" si="0"/>
        <v>-418362.29120000004</v>
      </c>
      <c r="G15" s="22">
        <f t="shared" si="1"/>
        <v>-417797.4522</v>
      </c>
      <c r="H15" s="18">
        <v>141370.15212000001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74268.842999999993</v>
      </c>
      <c r="E16" s="8">
        <v>15061.7189</v>
      </c>
      <c r="F16" s="22">
        <f t="shared" si="0"/>
        <v>-59207.124099999994</v>
      </c>
      <c r="G16" s="22">
        <f t="shared" si="1"/>
        <v>-59207.124099999994</v>
      </c>
      <c r="H16" s="18">
        <v>13718.337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233284.67996000001</v>
      </c>
      <c r="E17" s="8">
        <v>28216.905709999999</v>
      </c>
      <c r="F17" s="22">
        <f t="shared" si="0"/>
        <v>-205067.77425000002</v>
      </c>
      <c r="G17" s="22">
        <f t="shared" si="1"/>
        <v>-205067.77425000002</v>
      </c>
      <c r="H17" s="18">
        <v>167760.35329999999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87380.53</v>
      </c>
      <c r="E18" s="8">
        <v>21046.792259999998</v>
      </c>
      <c r="F18" s="22">
        <f t="shared" si="0"/>
        <v>-66264.737739999997</v>
      </c>
      <c r="G18" s="22">
        <f t="shared" si="1"/>
        <v>-66333.737739999997</v>
      </c>
      <c r="H18" s="18">
        <v>19925.634399999999</v>
      </c>
    </row>
    <row r="19" spans="1:8" ht="21.75" customHeight="1" thickBot="1" x14ac:dyDescent="0.3">
      <c r="A19" s="2" t="s">
        <v>39</v>
      </c>
      <c r="B19" s="5" t="s">
        <v>40</v>
      </c>
      <c r="C19" s="19"/>
      <c r="D19" s="19"/>
      <c r="E19" s="20"/>
      <c r="F19" s="22">
        <f>SUM(E19-C19)</f>
        <v>0</v>
      </c>
      <c r="G19" s="22">
        <f t="shared" si="1"/>
        <v>0</v>
      </c>
      <c r="H19" s="18">
        <v>130.76849999999999</v>
      </c>
    </row>
    <row r="20" spans="1:8" ht="24" customHeight="1" thickBot="1" x14ac:dyDescent="0.3">
      <c r="A20" s="2" t="s">
        <v>20</v>
      </c>
      <c r="B20" s="5" t="s">
        <v>35</v>
      </c>
      <c r="C20" s="15">
        <v>429755.77334999997</v>
      </c>
      <c r="D20" s="15">
        <v>432765.77334999997</v>
      </c>
      <c r="E20" s="8">
        <v>69992.581950000007</v>
      </c>
      <c r="F20" s="22">
        <f>SUM(E20-C20)</f>
        <v>-359763.19139999995</v>
      </c>
      <c r="G20" s="22">
        <f t="shared" si="1"/>
        <v>-362773.19139999995</v>
      </c>
      <c r="H20" s="18">
        <v>81172.865590000001</v>
      </c>
    </row>
    <row r="21" spans="1:8" ht="24" customHeight="1" thickBot="1" x14ac:dyDescent="0.3">
      <c r="A21" s="2" t="s">
        <v>21</v>
      </c>
      <c r="B21" s="5" t="s">
        <v>36</v>
      </c>
      <c r="C21" s="15">
        <v>2297946.719</v>
      </c>
      <c r="D21" s="15">
        <v>2297946.719</v>
      </c>
      <c r="E21" s="8">
        <v>205838.26334</v>
      </c>
      <c r="F21" s="22">
        <f t="shared" si="0"/>
        <v>-2092108.45566</v>
      </c>
      <c r="G21" s="22">
        <f t="shared" si="1"/>
        <v>-2092108.45566</v>
      </c>
      <c r="H21" s="18">
        <v>79005.228600000002</v>
      </c>
    </row>
    <row r="22" spans="1:8" ht="15.75" thickBot="1" x14ac:dyDescent="0.3">
      <c r="A22" s="10"/>
      <c r="B22" s="11" t="s">
        <v>3</v>
      </c>
      <c r="C22" s="12">
        <f>SUM(C4:C21)</f>
        <v>7312993.0482100006</v>
      </c>
      <c r="D22" s="12">
        <f>SUM(D4:D21)</f>
        <v>7323911.9357400015</v>
      </c>
      <c r="E22" s="12">
        <f>SUM(E4:E21)</f>
        <v>1316346.6659299999</v>
      </c>
      <c r="F22" s="22">
        <f t="shared" si="0"/>
        <v>-5996646.3822800005</v>
      </c>
      <c r="G22" s="22">
        <f t="shared" si="1"/>
        <v>-6007565.2698100014</v>
      </c>
      <c r="H22" s="12">
        <f>SUM(H4:H21)</f>
        <v>1280565.8592600003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48395.633800000003</v>
      </c>
      <c r="E23" s="18">
        <v>5563.6851999999999</v>
      </c>
      <c r="F23" s="22">
        <f t="shared" si="0"/>
        <v>-51397.826099999998</v>
      </c>
      <c r="G23" s="22">
        <f t="shared" si="1"/>
        <v>-42831.948600000003</v>
      </c>
      <c r="H23" s="21">
        <v>4064.8022000000001</v>
      </c>
    </row>
    <row r="24" spans="1:8" ht="15.75" thickBot="1" x14ac:dyDescent="0.3">
      <c r="A24" s="23"/>
      <c r="B24" s="24" t="s">
        <v>5</v>
      </c>
      <c r="C24" s="25">
        <f>SUM(C22:C23)</f>
        <v>7369954.559510001</v>
      </c>
      <c r="D24" s="25">
        <f>SUM(D22:D23)</f>
        <v>7372307.5695400015</v>
      </c>
      <c r="E24" s="25">
        <f>SUM(E22:E23)</f>
        <v>1321910.3511299998</v>
      </c>
      <c r="F24" s="22">
        <f t="shared" si="0"/>
        <v>-6048044.2083800007</v>
      </c>
      <c r="G24" s="22">
        <f t="shared" si="1"/>
        <v>-6050397.2184100021</v>
      </c>
      <c r="H24" s="25">
        <f>SUM(H22:H23)</f>
        <v>1284630.6614600003</v>
      </c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2024-04-22T11:20:25Z</cp:lastPrinted>
  <dcterms:created xsi:type="dcterms:W3CDTF">2017-12-11T14:03:53Z</dcterms:created>
  <dcterms:modified xsi:type="dcterms:W3CDTF">2024-05-06T12:21:42Z</dcterms:modified>
</cp:coreProperties>
</file>