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3 год\апрель\"/>
    </mc:Choice>
  </mc:AlternateContent>
  <xr:revisionPtr revIDLastSave="0" documentId="13_ncr:1_{BABA8750-AE31-4E4D-AFC8-31E746153F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3" l="1"/>
  <c r="G4" i="3"/>
  <c r="G21" i="3"/>
  <c r="G20" i="3"/>
  <c r="G18" i="3"/>
  <c r="G17" i="3"/>
  <c r="G16" i="3"/>
  <c r="G15" i="3"/>
  <c r="G12" i="3"/>
  <c r="G11" i="3"/>
  <c r="G9" i="3"/>
  <c r="G8" i="3"/>
  <c r="G7" i="3"/>
  <c r="G6" i="3"/>
  <c r="G5" i="3"/>
  <c r="E4" i="3"/>
  <c r="D22" i="3"/>
  <c r="G23" i="3" l="1"/>
  <c r="F22" i="3"/>
  <c r="F24" i="3" s="1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C22" i="3" l="1"/>
  <c r="C24" i="3" s="1"/>
  <c r="G22" i="3" l="1"/>
  <c r="D24" i="3"/>
  <c r="E23" i="3" l="1"/>
  <c r="E22" i="3" l="1"/>
  <c r="E24" i="3" l="1"/>
  <c r="G24" i="3"/>
</calcChain>
</file>

<file path=xl/sharedStrings.xml><?xml version="1.0" encoding="utf-8"?>
<sst xmlns="http://schemas.openxmlformats.org/spreadsheetml/2006/main" count="47" uniqueCount="47">
  <si>
    <t>Код целевой статьи расходов</t>
  </si>
  <si>
    <t>Наименование</t>
  </si>
  <si>
    <t>% выполнения плана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</si>
  <si>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</si>
  <si>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</si>
  <si>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</si>
  <si>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</si>
  <si>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</si>
  <si>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</si>
  <si>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</si>
  <si>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</si>
  <si>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</si>
  <si>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</si>
  <si>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</si>
  <si>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</si>
  <si>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</si>
  <si>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</si>
  <si>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</si>
  <si>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</si>
  <si>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</si>
  <si>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</si>
  <si>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16 0 00 00000</t>
  </si>
  <si>
    <t>17 0 00 00000</t>
  </si>
  <si>
    <t>18 0 00 00000</t>
  </si>
  <si>
    <t>Муниципальная программа "Здравоохранение"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</si>
  <si>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</si>
  <si>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</si>
  <si>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</si>
  <si>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</si>
  <si>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</si>
  <si>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</si>
  <si>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</si>
  <si>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</si>
  <si>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</si>
  <si>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</si>
  <si>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</si>
  <si>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</si>
  <si>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"Архитектура и градостроительство"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</si>
  <si>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</si>
  <si>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</si>
  <si>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r>
      <t xml:space="preserve">Утвержденные бюджетные назначения 
на </t>
    </r>
    <r>
      <rPr>
        <b/>
        <i/>
        <sz val="9"/>
        <rFont val="Times New Roman"/>
        <family val="1"/>
        <charset val="204"/>
      </rPr>
      <t>2023 год</t>
    </r>
    <r>
      <rPr>
        <b/>
        <sz val="9"/>
        <rFont val="Times New Roman"/>
        <family val="1"/>
        <charset val="204"/>
      </rPr>
      <t>, тыс. руб.</t>
    </r>
  </si>
  <si>
    <r>
      <t xml:space="preserve">Темп роста к соответствующему периоду </t>
    </r>
    <r>
      <rPr>
        <i/>
        <sz val="9"/>
        <rFont val="Times New Roman"/>
        <family val="1"/>
        <charset val="204"/>
      </rPr>
      <t>2022</t>
    </r>
    <r>
      <rPr>
        <sz val="9"/>
        <rFont val="Times New Roman"/>
        <family val="1"/>
        <charset val="204"/>
      </rPr>
      <t xml:space="preserve"> года, %</t>
    </r>
  </si>
  <si>
    <t>Муниципальная программа "Культура и туризм"</t>
  </si>
  <si>
    <t>Муниципальная программа "Развитие инженерной инфраструктуры,  энергоэффективности и отрасли обращения с отходами"</t>
  </si>
  <si>
    <t>Сведения об исполнении бюджета городского округа Реутов по расходам в разрезе муниципальных программ в сравнении с запланированными значениями на соответствующий период (финансовый год) и в сравнении с соответствующим периодом прошлого года 
(по состоянию на 01.05.2023)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</si>
  <si>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01.05.2023</t>
    </r>
    <r>
      <rPr>
        <b/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</si>
  <si>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Times New Roman"/>
        <family val="1"/>
        <charset val="204"/>
      </rPr>
      <t>01.05.2022</t>
    </r>
    <r>
      <rPr>
        <b/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</si>
</sst>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i/>
      <sz val="9"/>
      <name val="Times New Roman"/>
      <family val="1"/>
      <charset val="204"/>
    </font>
    <font>
      <b/>
      <i/>
      <sz val="9"/>
      <color theme="0" tint="-0.499984740745262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32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vertical="center" wrapText="1"/>
    </xf>
    <xf numFmtId="0" fontId="2" fillId="2" borderId="2" xfId="1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2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64" fontId="12" fillId="5" borderId="3" xfId="0" applyNumberFormat="1" applyFont="1" applyFill="1" applyBorder="1" applyAlignment="1">
      <alignment horizontal="center" vertical="center"/>
    </xf>
    <xf numFmtId="164" fontId="12" fillId="5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topLeftCell="A7" zoomScaleNormal="100" workbookViewId="0">
      <selection activeCell="M20" sqref="M20"/>
    </sheetView>
  </sheetViews>
  <sheetFormatPr defaultRowHeight="15" x14ac:dyDescent="0.25"/>
  <cols>
    <col min="1" max="1" width="13.85546875" customWidth="1"/>
    <col min="2" max="2" width="60.42578125" customWidth="1"/>
    <col min="3" max="4" width="15.42578125" customWidth="1"/>
    <col min="5" max="5" width="9.7109375" customWidth="1"/>
    <col min="6" max="6" width="15.42578125" customWidth="1"/>
    <col min="7" max="7" width="14.85546875" customWidth="1"/>
  </cols>
  <sheetData>
    <row r="1" spans="1:7" ht="44.25" customHeight="1" x14ac:dyDescent="0.25">
      <c r="A1" s="31" t="s">
        <v>44</v>
      </c>
      <c r="B1" s="31"/>
      <c r="C1" s="31"/>
      <c r="D1" s="31"/>
      <c r="E1" s="31"/>
      <c r="F1" s="31"/>
      <c r="G1" s="31"/>
    </row>
    <row r="2" spans="1:7" ht="15.75" thickBot="1" x14ac:dyDescent="0.3">
      <c r="F2" s="14"/>
    </row>
    <row r="3" spans="1:7" ht="60.75" thickBot="1" x14ac:dyDescent="0.3">
      <c r="A3" s="15" t="s">
        <v>0</v>
      </c>
      <c r="B3" s="15" t="s">
        <v>1</v>
      </c>
      <c r="C3" s="28" t="s">
        <v>40</v>
      </c>
      <c r="D3" s="27" t="s">
        <v>45</v>
      </c>
      <c r="E3" s="15" t="s">
        <v>2</v>
      </c>
      <c r="F3" s="27" t="s">
        <v>46</v>
      </c>
      <c r="G3" s="22" t="s">
        <v>41</v>
      </c>
    </row>
    <row r="4" spans="1:7" ht="21.75" customHeight="1" thickBot="1" x14ac:dyDescent="0.3">
      <c r="A4" s="2" t="s">
        <v>3</v>
      </c>
      <c r="B4" s="5" t="s">
        <v>24</v>
      </c>
      <c r="C4" s="9">
        <v>1000</v>
      </c>
      <c r="D4" s="16">
        <v>135</v>
      </c>
      <c r="E4" s="10">
        <f t="shared" ref="E4:E21" si="0">D4/C4*100</f>
        <v>13.5</v>
      </c>
      <c r="F4" s="29">
        <v>155</v>
      </c>
      <c r="G4" s="8">
        <f t="shared" ref="G4:G21" si="1">D4/F4*100</f>
        <v>87.096774193548384</v>
      </c>
    </row>
    <row r="5" spans="1:7" ht="20.25" customHeight="1" thickBot="1" x14ac:dyDescent="0.3">
      <c r="A5" s="2" t="s">
        <v>7</v>
      </c>
      <c r="B5" s="5" t="s">
        <v>42</v>
      </c>
      <c r="C5" s="9">
        <v>258901.0399</v>
      </c>
      <c r="D5" s="16">
        <v>71811.306159999993</v>
      </c>
      <c r="E5" s="10">
        <f t="shared" si="0"/>
        <v>27.736970924387546</v>
      </c>
      <c r="F5" s="29">
        <v>78944.39357</v>
      </c>
      <c r="G5" s="8">
        <f t="shared" si="1"/>
        <v>90.964415473436887</v>
      </c>
    </row>
    <row r="6" spans="1:7" ht="21" customHeight="1" thickBot="1" x14ac:dyDescent="0.3">
      <c r="A6" s="2" t="s">
        <v>8</v>
      </c>
      <c r="B6" s="5" t="s">
        <v>25</v>
      </c>
      <c r="C6" s="9">
        <v>2386881.05602</v>
      </c>
      <c r="D6" s="16">
        <v>589972.12545000005</v>
      </c>
      <c r="E6" s="10">
        <f t="shared" si="0"/>
        <v>24.717282160416822</v>
      </c>
      <c r="F6" s="29">
        <v>634260.45322000002</v>
      </c>
      <c r="G6" s="8">
        <f t="shared" si="1"/>
        <v>93.01732789027632</v>
      </c>
    </row>
    <row r="7" spans="1:7" ht="19.5" customHeight="1" thickBot="1" x14ac:dyDescent="0.3">
      <c r="A7" s="2" t="s">
        <v>9</v>
      </c>
      <c r="B7" s="5" t="s">
        <v>26</v>
      </c>
      <c r="C7" s="9">
        <v>35981.61</v>
      </c>
      <c r="D7" s="16">
        <v>6493.0232500000002</v>
      </c>
      <c r="E7" s="10">
        <f t="shared" si="0"/>
        <v>18.045393883153089</v>
      </c>
      <c r="F7" s="29">
        <v>15050.138139999999</v>
      </c>
      <c r="G7" s="8">
        <f t="shared" si="1"/>
        <v>43.142615633161228</v>
      </c>
    </row>
    <row r="8" spans="1:7" ht="20.25" customHeight="1" thickBot="1" x14ac:dyDescent="0.3">
      <c r="A8" s="4" t="s">
        <v>10</v>
      </c>
      <c r="B8" s="6" t="s">
        <v>27</v>
      </c>
      <c r="C8" s="11">
        <v>159277.10999999999</v>
      </c>
      <c r="D8" s="17">
        <v>44510.139150000003</v>
      </c>
      <c r="E8" s="12">
        <f t="shared" si="0"/>
        <v>27.945094652960496</v>
      </c>
      <c r="F8" s="17">
        <v>49850.03875</v>
      </c>
      <c r="G8" s="8">
        <f t="shared" si="1"/>
        <v>89.28807332170831</v>
      </c>
    </row>
    <row r="9" spans="1:7" ht="20.25" customHeight="1" thickBot="1" x14ac:dyDescent="0.3">
      <c r="A9" s="2" t="s">
        <v>11</v>
      </c>
      <c r="B9" s="5" t="s">
        <v>28</v>
      </c>
      <c r="C9" s="9">
        <v>824</v>
      </c>
      <c r="D9" s="16">
        <v>100.18722</v>
      </c>
      <c r="E9" s="10">
        <f t="shared" si="0"/>
        <v>12.158643203883495</v>
      </c>
      <c r="F9" s="16">
        <v>100.72727999999999</v>
      </c>
      <c r="G9" s="8">
        <f t="shared" si="1"/>
        <v>99.463839388892467</v>
      </c>
    </row>
    <row r="10" spans="1:7" ht="19.5" customHeight="1" thickBot="1" x14ac:dyDescent="0.3">
      <c r="A10" s="2" t="s">
        <v>12</v>
      </c>
      <c r="B10" s="5" t="s">
        <v>29</v>
      </c>
      <c r="C10" s="9">
        <v>600</v>
      </c>
      <c r="D10" s="16">
        <v>0</v>
      </c>
      <c r="E10" s="10">
        <f t="shared" si="0"/>
        <v>0</v>
      </c>
      <c r="F10" s="16">
        <v>0</v>
      </c>
      <c r="G10" s="8"/>
    </row>
    <row r="11" spans="1:7" ht="24" customHeight="1" thickBot="1" x14ac:dyDescent="0.3">
      <c r="A11" s="2" t="s">
        <v>13</v>
      </c>
      <c r="B11" s="5" t="s">
        <v>30</v>
      </c>
      <c r="C11" s="9">
        <v>116759.63141</v>
      </c>
      <c r="D11" s="16">
        <v>12362.18435</v>
      </c>
      <c r="E11" s="10">
        <f t="shared" si="0"/>
        <v>10.587721287497338</v>
      </c>
      <c r="F11" s="16">
        <v>13804.3989</v>
      </c>
      <c r="G11" s="8">
        <f t="shared" si="1"/>
        <v>89.552500181663106</v>
      </c>
    </row>
    <row r="12" spans="1:7" ht="21" customHeight="1" thickBot="1" x14ac:dyDescent="0.3">
      <c r="A12" s="2" t="s">
        <v>14</v>
      </c>
      <c r="B12" s="5" t="s">
        <v>31</v>
      </c>
      <c r="C12" s="9">
        <v>92879.8</v>
      </c>
      <c r="D12" s="16">
        <v>52048.7405</v>
      </c>
      <c r="E12" s="10">
        <f t="shared" si="0"/>
        <v>56.038816298054037</v>
      </c>
      <c r="F12" s="16">
        <v>21461.295289999998</v>
      </c>
      <c r="G12" s="8">
        <f t="shared" si="1"/>
        <v>242.52376101573131</v>
      </c>
    </row>
    <row r="13" spans="1:7" ht="24" customHeight="1" thickBot="1" x14ac:dyDescent="0.3">
      <c r="A13" s="2" t="s">
        <v>15</v>
      </c>
      <c r="B13" s="5" t="s">
        <v>43</v>
      </c>
      <c r="C13" s="9">
        <v>26048.6</v>
      </c>
      <c r="D13" s="16">
        <v>49.813670000000002</v>
      </c>
      <c r="E13" s="10">
        <f t="shared" si="0"/>
        <v>0.19123357877198777</v>
      </c>
      <c r="F13" s="16">
        <v>0</v>
      </c>
      <c r="G13" s="8"/>
    </row>
    <row r="14" spans="1:7" ht="18" customHeight="1" thickBot="1" x14ac:dyDescent="0.3">
      <c r="A14" s="2" t="s">
        <v>16</v>
      </c>
      <c r="B14" s="5" t="s">
        <v>32</v>
      </c>
      <c r="C14" s="9">
        <v>121673.8</v>
      </c>
      <c r="D14" s="16">
        <v>0</v>
      </c>
      <c r="E14" s="10">
        <f t="shared" si="0"/>
        <v>0</v>
      </c>
      <c r="F14" s="16">
        <v>0</v>
      </c>
      <c r="G14" s="8"/>
    </row>
    <row r="15" spans="1:7" ht="24" customHeight="1" thickBot="1" x14ac:dyDescent="0.3">
      <c r="A15" s="2" t="s">
        <v>17</v>
      </c>
      <c r="B15" s="5" t="s">
        <v>33</v>
      </c>
      <c r="C15" s="9">
        <v>610770.24800999998</v>
      </c>
      <c r="D15" s="16">
        <v>141370.15212000001</v>
      </c>
      <c r="E15" s="10">
        <f t="shared" si="0"/>
        <v>23.146208018581383</v>
      </c>
      <c r="F15" s="16">
        <v>128519.45239999999</v>
      </c>
      <c r="G15" s="8">
        <f t="shared" si="1"/>
        <v>109.99903087044278</v>
      </c>
    </row>
    <row r="16" spans="1:7" ht="36" customHeight="1" thickBot="1" x14ac:dyDescent="0.3">
      <c r="A16" s="2" t="s">
        <v>18</v>
      </c>
      <c r="B16" s="5" t="s">
        <v>34</v>
      </c>
      <c r="C16" s="9">
        <v>70767.58</v>
      </c>
      <c r="D16" s="16">
        <v>13718.337</v>
      </c>
      <c r="E16" s="10">
        <f t="shared" si="0"/>
        <v>19.385058808002196</v>
      </c>
      <c r="F16" s="16">
        <v>20778.94398</v>
      </c>
      <c r="G16" s="8">
        <f t="shared" si="1"/>
        <v>66.020376267456498</v>
      </c>
    </row>
    <row r="17" spans="1:7" ht="24" customHeight="1" thickBot="1" x14ac:dyDescent="0.3">
      <c r="A17" s="2" t="s">
        <v>19</v>
      </c>
      <c r="B17" s="5" t="s">
        <v>35</v>
      </c>
      <c r="C17" s="9">
        <v>641648.56602999999</v>
      </c>
      <c r="D17" s="16">
        <v>167760.35329999999</v>
      </c>
      <c r="E17" s="10">
        <f t="shared" si="0"/>
        <v>26.145208168696577</v>
      </c>
      <c r="F17" s="29">
        <v>48941.42022</v>
      </c>
      <c r="G17" s="8">
        <f t="shared" si="1"/>
        <v>342.77786085056113</v>
      </c>
    </row>
    <row r="18" spans="1:7" ht="21.75" customHeight="1" thickBot="1" x14ac:dyDescent="0.3">
      <c r="A18" s="2" t="s">
        <v>20</v>
      </c>
      <c r="B18" s="5" t="s">
        <v>36</v>
      </c>
      <c r="C18" s="9">
        <v>102896.94271</v>
      </c>
      <c r="D18" s="16">
        <v>19925.634300000002</v>
      </c>
      <c r="E18" s="10">
        <f t="shared" si="0"/>
        <v>19.364651441741561</v>
      </c>
      <c r="F18" s="29">
        <v>20422.56237</v>
      </c>
      <c r="G18" s="8">
        <f t="shared" si="1"/>
        <v>97.566769237879925</v>
      </c>
    </row>
    <row r="19" spans="1:7" ht="21" customHeight="1" thickBot="1" x14ac:dyDescent="0.3">
      <c r="A19" s="2" t="s">
        <v>21</v>
      </c>
      <c r="B19" s="5" t="s">
        <v>37</v>
      </c>
      <c r="C19" s="9">
        <v>1998</v>
      </c>
      <c r="D19" s="16">
        <v>130.76849999999999</v>
      </c>
      <c r="E19" s="10">
        <f t="shared" si="0"/>
        <v>6.5449699699699702</v>
      </c>
      <c r="F19" s="30">
        <v>98.024990000000003</v>
      </c>
      <c r="G19" s="8">
        <f t="shared" si="1"/>
        <v>133.40322707505504</v>
      </c>
    </row>
    <row r="20" spans="1:7" ht="24" customHeight="1" thickBot="1" x14ac:dyDescent="0.3">
      <c r="A20" s="2" t="s">
        <v>22</v>
      </c>
      <c r="B20" s="5" t="s">
        <v>38</v>
      </c>
      <c r="C20" s="9">
        <v>595161.14338999998</v>
      </c>
      <c r="D20" s="16">
        <v>81172.865590000001</v>
      </c>
      <c r="E20" s="10">
        <f t="shared" si="0"/>
        <v>13.638804631573311</v>
      </c>
      <c r="F20" s="29">
        <v>47268.534480000002</v>
      </c>
      <c r="G20" s="8">
        <f t="shared" si="1"/>
        <v>171.72706216298161</v>
      </c>
    </row>
    <row r="21" spans="1:7" ht="24" customHeight="1" thickBot="1" x14ac:dyDescent="0.3">
      <c r="A21" s="2" t="s">
        <v>23</v>
      </c>
      <c r="B21" s="5" t="s">
        <v>39</v>
      </c>
      <c r="C21" s="9">
        <v>1019624.10439</v>
      </c>
      <c r="D21" s="16">
        <v>79005.228600000002</v>
      </c>
      <c r="E21" s="10">
        <f t="shared" si="0"/>
        <v>7.748466151382881</v>
      </c>
      <c r="F21" s="29">
        <v>71740.3</v>
      </c>
      <c r="G21" s="8">
        <f t="shared" si="1"/>
        <v>110.12670507371729</v>
      </c>
    </row>
    <row r="22" spans="1:7" ht="15.75" thickBot="1" x14ac:dyDescent="0.3">
      <c r="A22" s="23"/>
      <c r="B22" s="24" t="s">
        <v>4</v>
      </c>
      <c r="C22" s="25">
        <f>SUM(C4:C21)</f>
        <v>6243693.2318599997</v>
      </c>
      <c r="D22" s="25">
        <f>SUM(D4:D21)</f>
        <v>1280565.8591600002</v>
      </c>
      <c r="E22" s="26">
        <f t="shared" ref="E22:E24" si="2">D22/C22*100</f>
        <v>20.509749784399943</v>
      </c>
      <c r="F22" s="25">
        <f>SUM(F4:F21)</f>
        <v>1151395.68359</v>
      </c>
      <c r="G22" s="26">
        <f>D22/F22*100</f>
        <v>111.21857389349015</v>
      </c>
    </row>
    <row r="23" spans="1:7" ht="15.75" thickBot="1" x14ac:dyDescent="0.3">
      <c r="A23" s="2"/>
      <c r="B23" s="3" t="s">
        <v>5</v>
      </c>
      <c r="C23" s="7">
        <v>46114.888299999999</v>
      </c>
      <c r="D23" s="13">
        <v>4064.8022000000001</v>
      </c>
      <c r="E23" s="10">
        <f t="shared" si="2"/>
        <v>8.8145116465564559</v>
      </c>
      <c r="F23" s="13">
        <v>3998.38022</v>
      </c>
      <c r="G23" s="8">
        <f>D23/F23*100</f>
        <v>101.66122220362526</v>
      </c>
    </row>
    <row r="24" spans="1:7" ht="15.75" thickBot="1" x14ac:dyDescent="0.3">
      <c r="A24" s="18"/>
      <c r="B24" s="19" t="s">
        <v>6</v>
      </c>
      <c r="C24" s="20">
        <f>SUM(C22:C23)</f>
        <v>6289808.1201599995</v>
      </c>
      <c r="D24" s="20">
        <f>SUM(D22:D23)</f>
        <v>1284630.6613600003</v>
      </c>
      <c r="E24" s="21">
        <f t="shared" si="2"/>
        <v>20.42400398896941</v>
      </c>
      <c r="F24" s="20">
        <f>SUM(F22:F23)</f>
        <v>1155394.06381</v>
      </c>
      <c r="G24" s="21">
        <f t="shared" ref="G24" si="3">D24/F24*100</f>
        <v>111.18549952765318</v>
      </c>
    </row>
    <row r="25" spans="1:7" x14ac:dyDescent="0.25">
      <c r="F25" s="14"/>
    </row>
    <row r="26" spans="1:7" x14ac:dyDescent="0.25">
      <c r="A26" s="1"/>
    </row>
  </sheetData>
  <mergeCells count="1">
    <mergeCell ref="A1:G1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2022-12-14T08:59:23Z</cp:lastPrinted>
  <dcterms:created xsi:type="dcterms:W3CDTF">2017-12-11T14:03:53Z</dcterms:created>
  <dcterms:modified xsi:type="dcterms:W3CDTF">2023-05-22T14:15:43Z</dcterms:modified>
</cp:coreProperties>
</file>