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май\"/>
    </mc:Choice>
  </mc:AlternateContent>
  <xr:revisionPtr revIDLastSave="0" documentId="13_ncr:1_{C2284039-3D1C-4770-82AF-66CE8B933E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G4" i="3"/>
  <c r="G21" i="3"/>
  <c r="G20" i="3"/>
  <c r="G18" i="3"/>
  <c r="G17" i="3"/>
  <c r="G16" i="3"/>
  <c r="G15" i="3"/>
  <c r="G12" i="3"/>
  <c r="G11" i="3"/>
  <c r="G9" i="3"/>
  <c r="G8" i="3"/>
  <c r="G7" i="3"/>
  <c r="G6" i="3"/>
  <c r="G5" i="3"/>
  <c r="E4" i="3"/>
  <c r="D22" i="3"/>
  <c r="G23" i="3" l="1"/>
  <c r="F22" i="3"/>
  <c r="F24" i="3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<sst xmlns="http://schemas.openxmlformats.org/spreadsheetml/2006/main" count="47" uniqueCount="47">
  <si>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</si>
  <si>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</si>
  <si>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</si>
  <si>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</si>
  <si>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</si>
  <si>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</si>
  <si>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</si>
  <si>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</si>
  <si>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</si>
  <si>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</si>
  <si>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</si>
  <si>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</si>
  <si>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</si>
  <si>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</si>
  <si>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</si>
  <si>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</si>
  <si>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</si>
  <si>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</si>
  <si>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</si>
  <si>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</si>
  <si>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</si>
  <si>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</si>
  <si>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</si>
  <si>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</si>
  <si>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</si>
  <si>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</si>
  <si>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</si>
  <si>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</si>
  <si>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</si>
  <si>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</si>
  <si>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</si>
  <si>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</si>
  <si>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</si>
  <si>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</si>
  <si>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</si>
  <si>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</si>
  <si>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</si>
  <si>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</si>
  <si>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</si>
  <si>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</si>
  <si>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2023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</si>
  <si>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2022</t>
    </r>
    <r>
      <rPr>
        <sz val="9"/>
        <rFont val="Times New Roman"/>
        <family val="1"/>
        <charset val="204"/>
      </rPr>
      <t xml:space="preserve"> года, %</t>
    </r>
  </si>
  <si>
    <t>Муниципальная программа "Культура и туризм"</t>
  </si>
  <si>
    <t>Муниципальная программа "Развитие инженерной инфраструктуры,  энергоэффективности и отрасли обращения с отходами"</t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</si>
  <si>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01.06.2023)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</si>
  <si>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01.06.2023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</si>
  <si>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01.06.2022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</si>
</sst>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10" zoomScaleNormal="100" workbookViewId="0">
      <selection activeCell="J31" sqref="J31"/>
    </sheetView>
  </sheetViews>
  <sheetFormatPr defaultRowHeight="15" x14ac:dyDescent="0.2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 x14ac:dyDescent="0.25">
      <c r="A1" s="31" t="s">
        <v>44</v>
      </c>
      <c r="B1" s="31"/>
      <c r="C1" s="31"/>
      <c r="D1" s="31"/>
      <c r="E1" s="31"/>
      <c r="F1" s="31"/>
      <c r="G1" s="31"/>
    </row>
    <row r="2" spans="1:7" ht="15.75" thickBot="1" x14ac:dyDescent="0.3">
      <c r="F2" s="14"/>
    </row>
    <row r="3" spans="1:7" ht="60.75" thickBot="1" x14ac:dyDescent="0.3">
      <c r="A3" s="15" t="s">
        <v>0</v>
      </c>
      <c r="B3" s="15" t="s">
        <v>1</v>
      </c>
      <c r="C3" s="28" t="s">
        <v>40</v>
      </c>
      <c r="D3" s="27" t="s">
        <v>45</v>
      </c>
      <c r="E3" s="15" t="s">
        <v>2</v>
      </c>
      <c r="F3" s="27" t="s">
        <v>46</v>
      </c>
      <c r="G3" s="22" t="s">
        <v>41</v>
      </c>
    </row>
    <row r="4" spans="1:7" ht="21.75" customHeight="1" thickBot="1" x14ac:dyDescent="0.3">
      <c r="A4" s="2" t="s">
        <v>3</v>
      </c>
      <c r="B4" s="5" t="s">
        <v>24</v>
      </c>
      <c r="C4" s="9">
        <v>1000</v>
      </c>
      <c r="D4" s="16">
        <v>180</v>
      </c>
      <c r="E4" s="10">
        <f t="shared" ref="E4:E21" si="0">D4/C4*100</f>
        <v>18</v>
      </c>
      <c r="F4" s="29">
        <v>155</v>
      </c>
      <c r="G4" s="8">
        <f t="shared" ref="G4:G21" si="1">D4/F4*100</f>
        <v>116.12903225806453</v>
      </c>
    </row>
    <row r="5" spans="1:7" ht="20.25" customHeight="1" thickBot="1" x14ac:dyDescent="0.3">
      <c r="A5" s="2" t="s">
        <v>7</v>
      </c>
      <c r="B5" s="5" t="s">
        <v>42</v>
      </c>
      <c r="C5" s="9">
        <v>258854.48404000001</v>
      </c>
      <c r="D5" s="16">
        <v>101506.46689</v>
      </c>
      <c r="E5" s="10">
        <f t="shared" si="0"/>
        <v>39.213717802282503</v>
      </c>
      <c r="F5" s="29">
        <v>85305.689889999994</v>
      </c>
      <c r="G5" s="8">
        <f t="shared" si="1"/>
        <v>118.99143775859568</v>
      </c>
    </row>
    <row r="6" spans="1:7" ht="21" customHeight="1" thickBot="1" x14ac:dyDescent="0.3">
      <c r="A6" s="2" t="s">
        <v>8</v>
      </c>
      <c r="B6" s="5" t="s">
        <v>25</v>
      </c>
      <c r="C6" s="9">
        <v>2388807.71202</v>
      </c>
      <c r="D6" s="16">
        <v>795337.53692999994</v>
      </c>
      <c r="E6" s="10">
        <f t="shared" si="0"/>
        <v>33.294330595469084</v>
      </c>
      <c r="F6" s="29">
        <v>735987.79350999999</v>
      </c>
      <c r="G6" s="8">
        <f t="shared" si="1"/>
        <v>108.06395757420854</v>
      </c>
    </row>
    <row r="7" spans="1:7" ht="19.5" customHeight="1" thickBot="1" x14ac:dyDescent="0.3">
      <c r="A7" s="2" t="s">
        <v>9</v>
      </c>
      <c r="B7" s="5" t="s">
        <v>26</v>
      </c>
      <c r="C7" s="9">
        <v>35981.61</v>
      </c>
      <c r="D7" s="16">
        <v>8312.2292099999995</v>
      </c>
      <c r="E7" s="10">
        <f t="shared" si="0"/>
        <v>23.101326510959346</v>
      </c>
      <c r="F7" s="29">
        <v>23395.02306</v>
      </c>
      <c r="G7" s="8">
        <f t="shared" si="1"/>
        <v>35.529903897431765</v>
      </c>
    </row>
    <row r="8" spans="1:7" ht="20.25" customHeight="1" thickBot="1" x14ac:dyDescent="0.3">
      <c r="A8" s="4" t="s">
        <v>10</v>
      </c>
      <c r="B8" s="6" t="s">
        <v>27</v>
      </c>
      <c r="C8" s="11">
        <v>163152.43900000001</v>
      </c>
      <c r="D8" s="17">
        <v>59736.026019999998</v>
      </c>
      <c r="E8" s="12">
        <f t="shared" si="0"/>
        <v>36.61362734516031</v>
      </c>
      <c r="F8" s="17">
        <v>56685.133280000002</v>
      </c>
      <c r="G8" s="8">
        <f t="shared" si="1"/>
        <v>105.38217441410944</v>
      </c>
    </row>
    <row r="9" spans="1:7" ht="20.25" customHeight="1" thickBot="1" x14ac:dyDescent="0.3">
      <c r="A9" s="2" t="s">
        <v>11</v>
      </c>
      <c r="B9" s="5" t="s">
        <v>28</v>
      </c>
      <c r="C9" s="9">
        <v>824</v>
      </c>
      <c r="D9" s="16">
        <v>161.62137000000001</v>
      </c>
      <c r="E9" s="10">
        <f t="shared" si="0"/>
        <v>19.614243932038836</v>
      </c>
      <c r="F9" s="16">
        <v>141.56009</v>
      </c>
      <c r="G9" s="8">
        <f t="shared" si="1"/>
        <v>114.17156488103393</v>
      </c>
    </row>
    <row r="10" spans="1:7" ht="19.5" customHeight="1" thickBot="1" x14ac:dyDescent="0.3">
      <c r="A10" s="2" t="s">
        <v>12</v>
      </c>
      <c r="B10" s="5" t="s">
        <v>29</v>
      </c>
      <c r="C10" s="9">
        <v>700</v>
      </c>
      <c r="D10" s="16">
        <v>233.15479999999999</v>
      </c>
      <c r="E10" s="10">
        <f t="shared" si="0"/>
        <v>33.307828571428573</v>
      </c>
      <c r="F10" s="16">
        <v>55.397500000000001</v>
      </c>
      <c r="G10" s="8"/>
    </row>
    <row r="11" spans="1:7" ht="24" customHeight="1" thickBot="1" x14ac:dyDescent="0.3">
      <c r="A11" s="2" t="s">
        <v>13</v>
      </c>
      <c r="B11" s="5" t="s">
        <v>30</v>
      </c>
      <c r="C11" s="9">
        <v>115135.11339</v>
      </c>
      <c r="D11" s="16">
        <v>17843.420190000001</v>
      </c>
      <c r="E11" s="10">
        <f t="shared" si="0"/>
        <v>15.497809195322148</v>
      </c>
      <c r="F11" s="16">
        <v>22962.539069999999</v>
      </c>
      <c r="G11" s="8">
        <f t="shared" si="1"/>
        <v>77.706651409956649</v>
      </c>
    </row>
    <row r="12" spans="1:7" ht="21" customHeight="1" thickBot="1" x14ac:dyDescent="0.3">
      <c r="A12" s="2" t="s">
        <v>14</v>
      </c>
      <c r="B12" s="5" t="s">
        <v>31</v>
      </c>
      <c r="C12" s="9">
        <v>89835.8</v>
      </c>
      <c r="D12" s="16">
        <v>59098.692499999997</v>
      </c>
      <c r="E12" s="10">
        <f t="shared" si="0"/>
        <v>65.785235396133828</v>
      </c>
      <c r="F12" s="16">
        <v>29514.962530000001</v>
      </c>
      <c r="G12" s="8">
        <f t="shared" si="1"/>
        <v>200.2329917916382</v>
      </c>
    </row>
    <row r="13" spans="1:7" ht="24" customHeight="1" thickBot="1" x14ac:dyDescent="0.3">
      <c r="A13" s="2" t="s">
        <v>15</v>
      </c>
      <c r="B13" s="5" t="s">
        <v>43</v>
      </c>
      <c r="C13" s="9">
        <v>25948.6</v>
      </c>
      <c r="D13" s="16">
        <v>65.828280000000007</v>
      </c>
      <c r="E13" s="10">
        <f t="shared" si="0"/>
        <v>0.25368721241223041</v>
      </c>
      <c r="F13" s="16">
        <v>0</v>
      </c>
      <c r="G13" s="8"/>
    </row>
    <row r="14" spans="1:7" ht="18" customHeight="1" thickBot="1" x14ac:dyDescent="0.3">
      <c r="A14" s="2" t="s">
        <v>16</v>
      </c>
      <c r="B14" s="5" t="s">
        <v>32</v>
      </c>
      <c r="C14" s="9">
        <v>121673.8</v>
      </c>
      <c r="D14" s="16">
        <v>557</v>
      </c>
      <c r="E14" s="10">
        <f t="shared" si="0"/>
        <v>0.4577813793930986</v>
      </c>
      <c r="F14" s="16">
        <v>50.441249999999997</v>
      </c>
      <c r="G14" s="8"/>
    </row>
    <row r="15" spans="1:7" ht="24" customHeight="1" thickBot="1" x14ac:dyDescent="0.3">
      <c r="A15" s="2" t="s">
        <v>17</v>
      </c>
      <c r="B15" s="5" t="s">
        <v>33</v>
      </c>
      <c r="C15" s="9">
        <v>610074.18018999998</v>
      </c>
      <c r="D15" s="16">
        <v>177182.72761999999</v>
      </c>
      <c r="E15" s="10">
        <f t="shared" si="0"/>
        <v>29.042816984127839</v>
      </c>
      <c r="F15" s="16">
        <v>157636.43349</v>
      </c>
      <c r="G15" s="8">
        <f t="shared" si="1"/>
        <v>112.39960439173471</v>
      </c>
    </row>
    <row r="16" spans="1:7" ht="36" customHeight="1" thickBot="1" x14ac:dyDescent="0.3">
      <c r="A16" s="2" t="s">
        <v>18</v>
      </c>
      <c r="B16" s="5" t="s">
        <v>34</v>
      </c>
      <c r="C16" s="9">
        <v>71613.176399999997</v>
      </c>
      <c r="D16" s="16">
        <v>19007.818889999999</v>
      </c>
      <c r="E16" s="10">
        <f t="shared" si="0"/>
        <v>26.54234855305203</v>
      </c>
      <c r="F16" s="16">
        <v>26384.336609999998</v>
      </c>
      <c r="G16" s="8">
        <f t="shared" si="1"/>
        <v>72.042057266642786</v>
      </c>
    </row>
    <row r="17" spans="1:7" ht="24" customHeight="1" thickBot="1" x14ac:dyDescent="0.3">
      <c r="A17" s="2" t="s">
        <v>19</v>
      </c>
      <c r="B17" s="5" t="s">
        <v>35</v>
      </c>
      <c r="C17" s="9">
        <v>641598.55602999998</v>
      </c>
      <c r="D17" s="16">
        <v>260900.48108</v>
      </c>
      <c r="E17" s="10">
        <f t="shared" si="0"/>
        <v>40.664131586324949</v>
      </c>
      <c r="F17" s="29">
        <v>59015.862999999998</v>
      </c>
      <c r="G17" s="8">
        <f t="shared" si="1"/>
        <v>442.0853442065229</v>
      </c>
    </row>
    <row r="18" spans="1:7" ht="21.75" customHeight="1" thickBot="1" x14ac:dyDescent="0.3">
      <c r="A18" s="2" t="s">
        <v>20</v>
      </c>
      <c r="B18" s="5" t="s">
        <v>36</v>
      </c>
      <c r="C18" s="9">
        <v>101866.93270999999</v>
      </c>
      <c r="D18" s="16">
        <v>26453.423340000001</v>
      </c>
      <c r="E18" s="10">
        <f t="shared" si="0"/>
        <v>25.968606923022769</v>
      </c>
      <c r="F18" s="29">
        <v>29216.462149999999</v>
      </c>
      <c r="G18" s="8">
        <f t="shared" si="1"/>
        <v>90.542869989479541</v>
      </c>
    </row>
    <row r="19" spans="1:7" ht="21" customHeight="1" thickBot="1" x14ac:dyDescent="0.3">
      <c r="A19" s="2" t="s">
        <v>21</v>
      </c>
      <c r="B19" s="5" t="s">
        <v>37</v>
      </c>
      <c r="C19" s="9">
        <v>1998</v>
      </c>
      <c r="D19" s="16">
        <v>291.36900000000003</v>
      </c>
      <c r="E19" s="10">
        <f t="shared" si="0"/>
        <v>14.583033033033036</v>
      </c>
      <c r="F19" s="30">
        <v>130.69998000000001</v>
      </c>
      <c r="G19" s="8">
        <f t="shared" si="1"/>
        <v>222.92964390660197</v>
      </c>
    </row>
    <row r="20" spans="1:7" ht="24" customHeight="1" thickBot="1" x14ac:dyDescent="0.3">
      <c r="A20" s="2" t="s">
        <v>22</v>
      </c>
      <c r="B20" s="5" t="s">
        <v>38</v>
      </c>
      <c r="C20" s="9">
        <v>628073.82582000003</v>
      </c>
      <c r="D20" s="16">
        <v>98165.642139999996</v>
      </c>
      <c r="E20" s="10">
        <f t="shared" si="0"/>
        <v>15.629634304826665</v>
      </c>
      <c r="F20" s="29">
        <v>123348.69677</v>
      </c>
      <c r="G20" s="8">
        <f t="shared" si="1"/>
        <v>79.583850263973886</v>
      </c>
    </row>
    <row r="21" spans="1:7" ht="24" customHeight="1" thickBot="1" x14ac:dyDescent="0.3">
      <c r="A21" s="2" t="s">
        <v>23</v>
      </c>
      <c r="B21" s="5" t="s">
        <v>39</v>
      </c>
      <c r="C21" s="9">
        <v>1019624.10439</v>
      </c>
      <c r="D21" s="16">
        <v>79008.528600000005</v>
      </c>
      <c r="E21" s="10">
        <f t="shared" si="0"/>
        <v>7.7487898000673123</v>
      </c>
      <c r="F21" s="29">
        <v>83934.132429999998</v>
      </c>
      <c r="G21" s="8">
        <f t="shared" si="1"/>
        <v>94.131584270430295</v>
      </c>
    </row>
    <row r="22" spans="1:7" ht="15.75" thickBot="1" x14ac:dyDescent="0.3">
      <c r="A22" s="23"/>
      <c r="B22" s="24" t="s">
        <v>4</v>
      </c>
      <c r="C22" s="25">
        <f>SUM(C4:C21)</f>
        <v>6276762.3339899993</v>
      </c>
      <c r="D22" s="25">
        <f>SUM(D4:D21)</f>
        <v>1704041.9668599998</v>
      </c>
      <c r="E22" s="26">
        <f t="shared" ref="E22:E24" si="2">D22/C22*100</f>
        <v>27.148422645099231</v>
      </c>
      <c r="F22" s="25">
        <f>SUM(F4:F21)</f>
        <v>1433920.1646099999</v>
      </c>
      <c r="G22" s="26">
        <f>D22/F22*100</f>
        <v>118.83799453531418</v>
      </c>
    </row>
    <row r="23" spans="1:7" ht="15.75" thickBot="1" x14ac:dyDescent="0.3">
      <c r="A23" s="2"/>
      <c r="B23" s="3" t="s">
        <v>5</v>
      </c>
      <c r="C23" s="7">
        <v>41203.800000000003</v>
      </c>
      <c r="D23" s="13">
        <v>6492.05</v>
      </c>
      <c r="E23" s="10">
        <f t="shared" si="2"/>
        <v>15.755949693960265</v>
      </c>
      <c r="F23" s="13">
        <v>4874.6550699999998</v>
      </c>
      <c r="G23" s="8">
        <f>D23/F23*100</f>
        <v>133.17967952140663</v>
      </c>
    </row>
    <row r="24" spans="1:7" ht="15.75" thickBot="1" x14ac:dyDescent="0.3">
      <c r="A24" s="18"/>
      <c r="B24" s="19" t="s">
        <v>6</v>
      </c>
      <c r="C24" s="20">
        <f>SUM(C22:C23)</f>
        <v>6317966.1339899991</v>
      </c>
      <c r="D24" s="20">
        <f>SUM(D22:D23)</f>
        <v>1710534.0168599999</v>
      </c>
      <c r="E24" s="21">
        <f t="shared" si="2"/>
        <v>27.074124498032763</v>
      </c>
      <c r="F24" s="20">
        <f>SUM(F22:F23)</f>
        <v>1438794.81968</v>
      </c>
      <c r="G24" s="21">
        <f t="shared" ref="G24" si="3">D24/F24*100</f>
        <v>118.88658434567043</v>
      </c>
    </row>
    <row r="25" spans="1:7" x14ac:dyDescent="0.25">
      <c r="F25" s="14"/>
    </row>
    <row r="26" spans="1:7" x14ac:dyDescent="0.25">
      <c r="A26" s="1"/>
    </row>
  </sheetData>
  <mergeCells count="1">
    <mergeCell ref="A1:G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2022-12-14T08:59:23Z</cp:lastPrinted>
  <dcterms:created xsi:type="dcterms:W3CDTF">2017-12-11T14:03:53Z</dcterms:created>
  <dcterms:modified xsi:type="dcterms:W3CDTF">2023-06-06T12:48:10Z</dcterms:modified>
</cp:coreProperties>
</file>