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13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G9"/>
  <c r="G7"/>
  <c r="G4"/>
  <c r="E4"/>
  <c r="D22"/>
  <c r="G20" l="1"/>
  <c r="G18"/>
  <c r="G17"/>
  <c r="G16"/>
  <c r="G15"/>
  <c r="G11"/>
  <c r="G8"/>
  <c r="G6"/>
  <c r="G5"/>
  <c r="G23"/>
  <c r="F22"/>
  <c r="F24" s="1"/>
  <c r="E5" l="1"/>
  <c r="E6"/>
  <c r="E7"/>
  <c r="E8"/>
  <c r="E9"/>
  <c r="E10"/>
  <c r="E11"/>
  <c r="E12"/>
  <c r="E13"/>
  <c r="E14"/>
  <c r="E15"/>
  <c r="E16"/>
  <c r="E17"/>
  <c r="E18"/>
  <c r="E19"/>
  <c r="E20"/>
  <c r="E21"/>
  <c r="C22" l="1"/>
  <c r="C24" s="1"/>
  <c r="G22" l="1"/>
  <c r="D24"/>
  <c r="E23" l="1"/>
  <c r="E22" l="1"/>
  <c r="E24" l="1"/>
  <c r="G24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<sst xmlns="http://schemas.openxmlformats.org/spreadsheetml/2006/main" count="47" uniqueCount="47">
  <si>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</si>
  <si>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</si>
  <si>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</si>
  <si>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</si>
  <si>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</si>
  <si>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</si>
  <si>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</si>
  <si>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</si>
  <si>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</si>
  <si>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</si>
  <si>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</si>
  <si>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</si>
  <si>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</si>
  <si>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</si>
  <si>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</si>
  <si>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</si>
  <si>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</si>
  <si>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</si>
  <si>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</si>
  <si>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</si>
  <si>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</si>
  <si>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</si>
  <si>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</si>
  <si>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</si>
  <si>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</si>
  <si>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"Культура"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</si>
  <si>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</si>
  <si>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</si>
  <si>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</si>
  <si>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</si>
  <si>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</si>
  <si>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</si>
  <si>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</si>
  <si>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"Развитие инженерной инфраструктуры и энергоэффективности"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</si>
  <si>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</si>
  <si>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</si>
  <si>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</si>
  <si>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</si>
  <si>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</si>
  <si>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</si>
  <si>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</si>
  <si>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</si>
  <si>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i/>
        <sz val="9"/>
        <rFont val="Times New Roman"/>
        <family val="1"/>
        <charset val="204"/>
      </rPr>
      <t>2022 год</t>
    </r>
    <r>
      <rPr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</si>
  <si>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2021</t>
    </r>
    <r>
      <rPr>
        <sz val="9"/>
        <rFont val="Times New Roman"/>
        <family val="1"/>
        <charset val="204"/>
      </rPr>
      <t xml:space="preserve"> года, %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</si>
  <si>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01.06.2021</t>
    </r>
    <r>
      <rPr>
        <sz val="9"/>
        <color rgb="FF000000"/>
        <rFont val="Times New Roman"/>
        <family val="1"/>
        <charset val="204"/>
      </rPr>
      <t>, тыс. руб.</t>
    </r>
  </si>
  <si>
    <t xml:space="preserve">Сведения об исполнении бюджета городского округа Реутов по расходам в разрезе муниципальных программ за II квартал 2022 года в сравнении с запланированными значениями на соответствующий период (финансовый год) и в сравнении с соответствующим периодом прошлого года </t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</si>
  <si>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01.07.2022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</si>
</sst>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Normal="100" workbookViewId="0">
      <selection activeCell="J19" sqref="J19"/>
    </sheetView>
  </sheetViews>
  <sheetFormatPr defaultRowHeight="1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6.5703125" customWidth="1"/>
  </cols>
  <sheetData>
    <row r="1" spans="1:7" ht="44.25" customHeight="1">
      <c r="A1" s="30" t="s">
        <v>45</v>
      </c>
      <c r="B1" s="30"/>
      <c r="C1" s="30"/>
      <c r="D1" s="30"/>
      <c r="E1" s="30"/>
      <c r="F1" s="30"/>
      <c r="G1" s="30"/>
    </row>
    <row r="2" spans="1:7" ht="15.75" thickBot="1"/>
    <row r="3" spans="1:7" ht="60.75" thickBot="1">
      <c r="A3" s="2" t="s">
        <v>0</v>
      </c>
      <c r="B3" s="2" t="s">
        <v>1</v>
      </c>
      <c r="C3" s="4" t="s">
        <v>42</v>
      </c>
      <c r="D3" s="24" t="s">
        <v>46</v>
      </c>
      <c r="E3" s="2" t="s">
        <v>2</v>
      </c>
      <c r="F3" s="24" t="s">
        <v>44</v>
      </c>
      <c r="G3" s="4" t="s">
        <v>43</v>
      </c>
    </row>
    <row r="4" spans="1:7" ht="21.75" customHeight="1" thickBot="1">
      <c r="A4" s="3" t="s">
        <v>3</v>
      </c>
      <c r="B4" s="11" t="s">
        <v>24</v>
      </c>
      <c r="C4" s="20">
        <v>1970</v>
      </c>
      <c r="D4" s="25">
        <v>200</v>
      </c>
      <c r="E4" s="21">
        <f t="shared" ref="E4:E21" si="0">D4/C4*100</f>
        <v>10.152284263959391</v>
      </c>
      <c r="F4" s="27">
        <v>1075</v>
      </c>
      <c r="G4" s="16">
        <f t="shared" ref="G4:G20" si="1">D4/F4*100</f>
        <v>18.604651162790699</v>
      </c>
    </row>
    <row r="5" spans="1:7" ht="20.25" customHeight="1" thickBot="1">
      <c r="A5" s="3" t="s">
        <v>7</v>
      </c>
      <c r="B5" s="11" t="s">
        <v>25</v>
      </c>
      <c r="C5" s="20">
        <v>227532.90299999999</v>
      </c>
      <c r="D5" s="25">
        <v>117963.84011999999</v>
      </c>
      <c r="E5" s="21">
        <f t="shared" si="0"/>
        <v>51.844739184820234</v>
      </c>
      <c r="F5" s="27">
        <v>108964.32772</v>
      </c>
      <c r="G5" s="16">
        <f t="shared" si="1"/>
        <v>108.25913635068312</v>
      </c>
    </row>
    <row r="6" spans="1:7" ht="21" customHeight="1" thickBot="1">
      <c r="A6" s="3" t="s">
        <v>8</v>
      </c>
      <c r="B6" s="11" t="s">
        <v>26</v>
      </c>
      <c r="C6" s="20">
        <v>2104738.48</v>
      </c>
      <c r="D6" s="25">
        <v>987558.57230999996</v>
      </c>
      <c r="E6" s="21">
        <f t="shared" si="0"/>
        <v>46.920725861865741</v>
      </c>
      <c r="F6" s="27">
        <v>921723.79321000003</v>
      </c>
      <c r="G6" s="16">
        <f t="shared" si="1"/>
        <v>107.14257129792901</v>
      </c>
    </row>
    <row r="7" spans="1:7" ht="19.5" customHeight="1" thickBot="1">
      <c r="A7" s="3" t="s">
        <v>9</v>
      </c>
      <c r="B7" s="11" t="s">
        <v>27</v>
      </c>
      <c r="C7" s="20">
        <v>81302.13</v>
      </c>
      <c r="D7" s="25">
        <v>29237.306919999999</v>
      </c>
      <c r="E7" s="21">
        <f t="shared" si="0"/>
        <v>35.961304974420713</v>
      </c>
      <c r="F7" s="27">
        <v>25201.880720000001</v>
      </c>
      <c r="G7" s="16">
        <f t="shared" si="1"/>
        <v>116.01240099830137</v>
      </c>
    </row>
    <row r="8" spans="1:7" ht="20.25" customHeight="1" thickBot="1">
      <c r="A8" s="6" t="s">
        <v>10</v>
      </c>
      <c r="B8" s="12" t="s">
        <v>28</v>
      </c>
      <c r="C8" s="22">
        <v>149106.17249999999</v>
      </c>
      <c r="D8" s="26">
        <v>74839.515209999998</v>
      </c>
      <c r="E8" s="23">
        <f t="shared" si="0"/>
        <v>50.192097319109983</v>
      </c>
      <c r="F8" s="28">
        <v>59153.771200000003</v>
      </c>
      <c r="G8" s="17">
        <f t="shared" si="1"/>
        <v>126.5168960351931</v>
      </c>
    </row>
    <row r="9" spans="1:7" ht="20.25" customHeight="1" thickBot="1">
      <c r="A9" s="3" t="s">
        <v>11</v>
      </c>
      <c r="B9" s="11" t="s">
        <v>29</v>
      </c>
      <c r="C9" s="20">
        <v>2701</v>
      </c>
      <c r="D9" s="25">
        <v>218.67728</v>
      </c>
      <c r="E9" s="21">
        <f t="shared" si="0"/>
        <v>8.0961599407626803</v>
      </c>
      <c r="F9" s="27">
        <v>180.20846</v>
      </c>
      <c r="G9" s="16">
        <f t="shared" si="1"/>
        <v>121.34684464869186</v>
      </c>
    </row>
    <row r="10" spans="1:7" ht="19.5" customHeight="1" thickBot="1">
      <c r="A10" s="3" t="s">
        <v>12</v>
      </c>
      <c r="B10" s="11" t="s">
        <v>30</v>
      </c>
      <c r="C10" s="20">
        <v>939.92100000000005</v>
      </c>
      <c r="D10" s="25">
        <v>302.28769999999997</v>
      </c>
      <c r="E10" s="21">
        <f t="shared" si="0"/>
        <v>32.160968847381852</v>
      </c>
      <c r="F10" s="27">
        <v>14.976000000000001</v>
      </c>
      <c r="G10" s="16"/>
    </row>
    <row r="11" spans="1:7" ht="24" customHeight="1" thickBot="1">
      <c r="A11" s="3" t="s">
        <v>13</v>
      </c>
      <c r="B11" s="11" t="s">
        <v>31</v>
      </c>
      <c r="C11" s="20">
        <v>77892.937229999996</v>
      </c>
      <c r="D11" s="25">
        <v>28285.787980000001</v>
      </c>
      <c r="E11" s="21">
        <f t="shared" si="0"/>
        <v>36.313674879762914</v>
      </c>
      <c r="F11" s="27">
        <v>23204.89804</v>
      </c>
      <c r="G11" s="16">
        <f t="shared" si="1"/>
        <v>121.89576498565818</v>
      </c>
    </row>
    <row r="12" spans="1:7" ht="21" customHeight="1" thickBot="1">
      <c r="A12" s="3" t="s">
        <v>14</v>
      </c>
      <c r="B12" s="11" t="s">
        <v>32</v>
      </c>
      <c r="C12" s="20">
        <v>75239.75</v>
      </c>
      <c r="D12" s="25">
        <v>36707.470630000003</v>
      </c>
      <c r="E12" s="21">
        <f t="shared" si="0"/>
        <v>48.787337318372273</v>
      </c>
      <c r="F12" s="27">
        <v>5350</v>
      </c>
      <c r="G12" s="16"/>
    </row>
    <row r="13" spans="1:7" ht="24" customHeight="1" thickBot="1">
      <c r="A13" s="3" t="s">
        <v>15</v>
      </c>
      <c r="B13" s="11" t="s">
        <v>33</v>
      </c>
      <c r="C13" s="20">
        <v>155277.25</v>
      </c>
      <c r="D13" s="25">
        <v>0</v>
      </c>
      <c r="E13" s="21">
        <f t="shared" si="0"/>
        <v>0</v>
      </c>
      <c r="F13" s="27">
        <v>290.16325999999998</v>
      </c>
      <c r="G13" s="16"/>
    </row>
    <row r="14" spans="1:7" ht="18" customHeight="1" thickBot="1">
      <c r="A14" s="3" t="s">
        <v>16</v>
      </c>
      <c r="B14" s="11" t="s">
        <v>34</v>
      </c>
      <c r="C14" s="20">
        <v>46796.26</v>
      </c>
      <c r="D14" s="25">
        <v>50.441249999999997</v>
      </c>
      <c r="E14" s="21">
        <f t="shared" si="0"/>
        <v>0.10778906263021874</v>
      </c>
      <c r="F14" s="27">
        <v>0</v>
      </c>
      <c r="G14" s="16"/>
    </row>
    <row r="15" spans="1:7" ht="24" customHeight="1" thickBot="1">
      <c r="A15" s="3" t="s">
        <v>17</v>
      </c>
      <c r="B15" s="11" t="s">
        <v>35</v>
      </c>
      <c r="C15" s="20">
        <v>488150.56488999998</v>
      </c>
      <c r="D15" s="25">
        <v>205927.25481000001</v>
      </c>
      <c r="E15" s="21">
        <f t="shared" si="0"/>
        <v>42.18519236096833</v>
      </c>
      <c r="F15" s="27">
        <v>173544.26745000001</v>
      </c>
      <c r="G15" s="16">
        <f t="shared" si="1"/>
        <v>118.65978510026549</v>
      </c>
    </row>
    <row r="16" spans="1:7" ht="36" customHeight="1" thickBot="1">
      <c r="A16" s="3" t="s">
        <v>18</v>
      </c>
      <c r="B16" s="11" t="s">
        <v>36</v>
      </c>
      <c r="C16" s="20">
        <v>88744.815229999993</v>
      </c>
      <c r="D16" s="25">
        <v>32420.400959999999</v>
      </c>
      <c r="E16" s="21">
        <f t="shared" si="0"/>
        <v>36.532163457635278</v>
      </c>
      <c r="F16" s="27">
        <v>27014.41949</v>
      </c>
      <c r="G16" s="16">
        <f t="shared" si="1"/>
        <v>120.01146636521709</v>
      </c>
    </row>
    <row r="17" spans="1:7" ht="24" customHeight="1" thickBot="1">
      <c r="A17" s="3" t="s">
        <v>19</v>
      </c>
      <c r="B17" s="11" t="s">
        <v>37</v>
      </c>
      <c r="C17" s="20">
        <v>299331.03000000003</v>
      </c>
      <c r="D17" s="25">
        <v>112293.83719000001</v>
      </c>
      <c r="E17" s="21">
        <f t="shared" si="0"/>
        <v>37.514933613798739</v>
      </c>
      <c r="F17" s="27">
        <v>68217.640710000007</v>
      </c>
      <c r="G17" s="16">
        <f t="shared" si="1"/>
        <v>164.61114166550016</v>
      </c>
    </row>
    <row r="18" spans="1:7" ht="21.75" customHeight="1" thickBot="1">
      <c r="A18" s="3" t="s">
        <v>20</v>
      </c>
      <c r="B18" s="11" t="s">
        <v>38</v>
      </c>
      <c r="C18" s="20">
        <v>107062.71</v>
      </c>
      <c r="D18" s="25">
        <v>35871.50101</v>
      </c>
      <c r="E18" s="21">
        <f t="shared" si="0"/>
        <v>33.505130787367513</v>
      </c>
      <c r="F18" s="27">
        <v>29528.695179999999</v>
      </c>
      <c r="G18" s="16">
        <f t="shared" si="1"/>
        <v>121.48014259125148</v>
      </c>
    </row>
    <row r="19" spans="1:7" ht="15" customHeight="1" thickBot="1">
      <c r="A19" s="3" t="s">
        <v>21</v>
      </c>
      <c r="B19" s="11" t="s">
        <v>39</v>
      </c>
      <c r="C19" s="20">
        <v>494</v>
      </c>
      <c r="D19" s="25">
        <v>168.19702000000001</v>
      </c>
      <c r="E19" s="21">
        <f t="shared" si="0"/>
        <v>34.047979757085024</v>
      </c>
      <c r="F19" s="27">
        <v>179.45614</v>
      </c>
      <c r="G19" s="16">
        <f t="shared" si="1"/>
        <v>93.72597672055133</v>
      </c>
    </row>
    <row r="20" spans="1:7" ht="24" customHeight="1" thickBot="1">
      <c r="A20" s="3" t="s">
        <v>22</v>
      </c>
      <c r="B20" s="11" t="s">
        <v>40</v>
      </c>
      <c r="C20" s="20">
        <v>564353.84</v>
      </c>
      <c r="D20" s="25">
        <v>171593.29879</v>
      </c>
      <c r="E20" s="21">
        <f t="shared" si="0"/>
        <v>30.405268224984528</v>
      </c>
      <c r="F20" s="27">
        <v>60189.73835</v>
      </c>
      <c r="G20" s="16">
        <f t="shared" si="1"/>
        <v>285.0872980909046</v>
      </c>
    </row>
    <row r="21" spans="1:7" ht="24" customHeight="1" thickBot="1">
      <c r="A21" s="3" t="s">
        <v>23</v>
      </c>
      <c r="B21" s="11" t="s">
        <v>41</v>
      </c>
      <c r="C21" s="20">
        <v>229258.58</v>
      </c>
      <c r="D21" s="25">
        <v>86790.595490000007</v>
      </c>
      <c r="E21" s="21">
        <f t="shared" si="0"/>
        <v>37.857076271692868</v>
      </c>
      <c r="F21" s="27">
        <v>47562.35583</v>
      </c>
      <c r="G21" s="16"/>
    </row>
    <row r="22" spans="1:7" ht="15.75" thickBot="1">
      <c r="A22" s="7"/>
      <c r="B22" s="8" t="s">
        <v>4</v>
      </c>
      <c r="C22" s="14">
        <f>SUM(C4:C21)</f>
        <v>4700892.3438499989</v>
      </c>
      <c r="D22" s="14">
        <f>SUM(D4:D21)</f>
        <v>1920428.9846700002</v>
      </c>
      <c r="E22" s="18">
        <f t="shared" ref="E22:E24" si="2">D22/C22*100</f>
        <v>40.852434903820452</v>
      </c>
      <c r="F22" s="14">
        <f>SUM(F4:F21)</f>
        <v>1551395.5917600002</v>
      </c>
      <c r="G22" s="18">
        <f>D22/F22*100</f>
        <v>123.78718844310659</v>
      </c>
    </row>
    <row r="23" spans="1:7" ht="15.75" thickBot="1">
      <c r="A23" s="3"/>
      <c r="B23" s="5" t="s">
        <v>5</v>
      </c>
      <c r="C23" s="13">
        <v>135558.72</v>
      </c>
      <c r="D23" s="27">
        <v>5750.97</v>
      </c>
      <c r="E23" s="21">
        <f t="shared" si="2"/>
        <v>4.2424198162980593</v>
      </c>
      <c r="F23" s="27">
        <v>5155.1255199999996</v>
      </c>
      <c r="G23" s="16">
        <f>D23/F23*100</f>
        <v>111.55829237694294</v>
      </c>
    </row>
    <row r="24" spans="1:7" ht="15.75" thickBot="1">
      <c r="A24" s="9"/>
      <c r="B24" s="10" t="s">
        <v>6</v>
      </c>
      <c r="C24" s="15">
        <f>SUM(C22:C23)</f>
        <v>4836451.0638499986</v>
      </c>
      <c r="D24" s="15">
        <f>SUM(D22:D23)</f>
        <v>1926179.9546700001</v>
      </c>
      <c r="E24" s="19">
        <f t="shared" si="2"/>
        <v>39.826309193268003</v>
      </c>
      <c r="F24" s="15">
        <f>SUM(F22:F23)</f>
        <v>1556550.7172800002</v>
      </c>
      <c r="G24" s="19">
        <f t="shared" ref="G24" si="3">D24/F24*100</f>
        <v>123.7466876785043</v>
      </c>
    </row>
    <row r="25" spans="1:7">
      <c r="F25" s="29"/>
    </row>
    <row r="26" spans="1:7">
      <c r="A26" s="1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2020-07-08T14:01:47Z</cp:lastPrinted>
  <dcterms:created xsi:type="dcterms:W3CDTF">2017-12-11T14:03:53Z</dcterms:created>
  <dcterms:modified xsi:type="dcterms:W3CDTF">2022-07-19T11:30:14Z</dcterms:modified>
</cp:coreProperties>
</file>