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  <c r="D20" s="1"/>
  <c r="G13" l="1"/>
  <c r="G12"/>
  <c r="E16" l="1"/>
  <c r="E14"/>
  <c r="E13"/>
  <c r="E12"/>
  <c r="E9"/>
  <c r="E4"/>
  <c r="G9"/>
  <c r="G4"/>
  <c r="G17" l="1"/>
  <c r="G8"/>
  <c r="G11"/>
  <c r="G16" l="1"/>
  <c r="G19"/>
  <c r="F18"/>
  <c r="F20" s="1"/>
  <c r="G6" l="1"/>
  <c r="C18"/>
  <c r="G15" l="1"/>
  <c r="G14"/>
  <c r="G10"/>
  <c r="G7"/>
  <c r="G5"/>
  <c r="E19" l="1"/>
  <c r="E17"/>
  <c r="E15"/>
  <c r="E11"/>
  <c r="E10"/>
  <c r="E8"/>
  <c r="E7"/>
  <c r="E6"/>
  <c r="E5"/>
  <c r="C20"/>
  <c r="E18" l="1"/>
  <c r="E20" l="1"/>
  <c r="G18"/>
  <c r="G20"/>
</calcChain>
</file>

<file path=xl/sharedStrings.xml><?xml version="1.0" encoding="utf-8"?>
<sst xmlns="http://schemas.openxmlformats.org/spreadsheetml/2006/main" count="39" uniqueCount="39">
  <si>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</si>
  <si>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</si>
  <si>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</si>
  <si>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</si>
  <si>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</si>
  <si>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</si>
  <si>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</si>
  <si>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Муниципальная программа городского округа Реутов "Предпринимательство на 2017-2021 годы"</t>
  </si>
  <si>
    <t>Муниципальная программа "Развитие физической культуры и спорта в городском округе Реутов на 2017-2021 годы"</t>
  </si>
  <si>
    <t>02 0 00 00000</t>
  </si>
  <si>
    <t>03 0 00 00000</t>
  </si>
  <si>
    <t>Муниципальная программа городского округа Реутов "Безопасность городского округа Реутов на 2017-2021 годы"</t>
  </si>
  <si>
    <t>04 0 00 00000</t>
  </si>
  <si>
    <t>Муниципальная программа "Развитие и сохранение культуры в городском округе Реутов на 2017-2021 годы"</t>
  </si>
  <si>
    <t>05 0 00 00000</t>
  </si>
  <si>
    <t>Муниципальная программа городского округа Реутов "Управление имуществом и финансами городского округа Реутов на 2018-2022 годы"</t>
  </si>
  <si>
    <t>06 0 00 00000</t>
  </si>
  <si>
    <t>Муниципальная программа "Экология и охрана окружающей среды городского округа Реутов Московской области на 2017-2021 годы"</t>
  </si>
  <si>
    <t>07 0 00 00000</t>
  </si>
  <si>
    <t>Муниципальная программа "Развитие дорожно-транспортного комплекса в городском округе Реутов на 2017-2021 годы"</t>
  </si>
  <si>
    <t>08 0 00 00000</t>
  </si>
  <si>
    <t>09 0 00 00000</t>
  </si>
  <si>
    <t>Муниципальная программа городского округа Реутов "Формирование комфортной городской среды" на 2018-2022 годы"</t>
  </si>
  <si>
    <t>Муниципальная программа городского округа Реутов "Развитие инженерной инфраструктуры и энергоэффективности" на 2018-2022 годы"</t>
  </si>
  <si>
    <t>10 0 00 00000</t>
  </si>
  <si>
    <t>Муниципальная программа городского округа Реутов Московской области "Жилище" на 2017-2021 годы</t>
  </si>
  <si>
    <t>11 0 00 00000</t>
  </si>
  <si>
    <t>Муниципальная программа "Социальная защита населения города Реутов" на 2017-2021 годы</t>
  </si>
  <si>
    <t>12 0 00 00000</t>
  </si>
  <si>
    <t>Муниципальная программа "Развитие образования и воспитание в городе Реутов на 2017-2021 годы"</t>
  </si>
  <si>
    <t>13 0 00 00000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</si>
  <si>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</t>
  </si>
  <si>
    <t>14 0 00 00000</t>
  </si>
  <si>
    <t>Муниципальная программа городского округа Реутов "Цифровой городской округ Реутов" на 2018-2022 годы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</si>
  <si>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2019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</si>
  <si>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2018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</si>
  <si>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01.09.2019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</si>
  <si>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01.09.2019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</si>
  <si>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01.09.2018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</si>
</sst>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2" t="s">
        <v>36</v>
      </c>
      <c r="B1" s="12"/>
      <c r="C1" s="12"/>
      <c r="D1" s="12"/>
      <c r="E1" s="12"/>
      <c r="F1" s="12"/>
      <c r="G1" s="12"/>
    </row>
    <row r="3" spans="1:7" ht="60">
      <c r="A3" s="1" t="s">
        <v>0</v>
      </c>
      <c r="B3" s="1" t="s">
        <v>1</v>
      </c>
      <c r="C3" s="1" t="s">
        <v>34</v>
      </c>
      <c r="D3" s="1" t="s">
        <v>37</v>
      </c>
      <c r="E3" s="1" t="s">
        <v>2</v>
      </c>
      <c r="F3" s="1" t="s">
        <v>38</v>
      </c>
      <c r="G3" s="1" t="s">
        <v>35</v>
      </c>
    </row>
    <row r="4" spans="1:7" ht="24">
      <c r="A4" s="5" t="s">
        <v>3</v>
      </c>
      <c r="B4" s="3" t="s">
        <v>7</v>
      </c>
      <c r="C4" s="11">
        <v>54913.43</v>
      </c>
      <c r="D4" s="11">
        <v>224.29553999999999</v>
      </c>
      <c r="E4" s="9">
        <f t="shared" ref="E4:E20" si="0">D4/C4*100</f>
        <v>0.40845297771419486</v>
      </c>
      <c r="F4" s="11">
        <v>199.17</v>
      </c>
      <c r="G4" s="9">
        <f>D4/F4*100</f>
        <v>112.61512275945174</v>
      </c>
    </row>
    <row r="5" spans="1:7" ht="24">
      <c r="A5" s="5" t="s">
        <v>9</v>
      </c>
      <c r="B5" s="3" t="s">
        <v>8</v>
      </c>
      <c r="C5" s="11">
        <v>152186.9</v>
      </c>
      <c r="D5" s="11">
        <v>75124.528959999996</v>
      </c>
      <c r="E5" s="9">
        <f t="shared" si="0"/>
        <v>49.363334794256275</v>
      </c>
      <c r="F5" s="11">
        <v>74478.52</v>
      </c>
      <c r="G5" s="9">
        <f>D5/F5*100</f>
        <v>100.86737620457549</v>
      </c>
    </row>
    <row r="6" spans="1:7" ht="24">
      <c r="A6" s="5" t="s">
        <v>10</v>
      </c>
      <c r="B6" s="3" t="s">
        <v>11</v>
      </c>
      <c r="C6" s="11">
        <v>119160.5</v>
      </c>
      <c r="D6" s="11">
        <v>53756.981070000002</v>
      </c>
      <c r="E6" s="9">
        <f t="shared" si="0"/>
        <v>45.113087868882729</v>
      </c>
      <c r="F6" s="11">
        <v>46989.33</v>
      </c>
      <c r="G6" s="9">
        <f>D6/F6*100</f>
        <v>114.40252727587306</v>
      </c>
    </row>
    <row r="7" spans="1:7" ht="24">
      <c r="A7" s="5" t="s">
        <v>12</v>
      </c>
      <c r="B7" s="3" t="s">
        <v>13</v>
      </c>
      <c r="C7" s="11">
        <v>313363</v>
      </c>
      <c r="D7" s="11">
        <v>104269.91344</v>
      </c>
      <c r="E7" s="9">
        <f t="shared" si="0"/>
        <v>33.274481492709732</v>
      </c>
      <c r="F7" s="11">
        <v>71759.89</v>
      </c>
      <c r="G7" s="9">
        <f t="shared" ref="G7" si="1">D7/F7*100</f>
        <v>145.30389252268921</v>
      </c>
    </row>
    <row r="8" spans="1:7" ht="24">
      <c r="A8" s="5" t="s">
        <v>14</v>
      </c>
      <c r="B8" s="3" t="s">
        <v>15</v>
      </c>
      <c r="C8" s="11">
        <v>371241.46</v>
      </c>
      <c r="D8" s="11">
        <v>216667.69428</v>
      </c>
      <c r="E8" s="9">
        <f t="shared" si="0"/>
        <v>58.363011038691639</v>
      </c>
      <c r="F8" s="11">
        <v>172856.61</v>
      </c>
      <c r="G8" s="9">
        <f t="shared" ref="G8:G13" si="2">D8/F8*100</f>
        <v>125.34533349925121</v>
      </c>
    </row>
    <row r="9" spans="1:7" ht="24">
      <c r="A9" s="5" t="s">
        <v>16</v>
      </c>
      <c r="B9" s="3" t="s">
        <v>17</v>
      </c>
      <c r="C9" s="11">
        <v>3821.51</v>
      </c>
      <c r="D9" s="11">
        <v>1012.88751</v>
      </c>
      <c r="E9" s="9">
        <f t="shared" si="0"/>
        <v>26.504902774034345</v>
      </c>
      <c r="F9" s="11">
        <v>1517.43</v>
      </c>
      <c r="G9" s="9">
        <f t="shared" si="2"/>
        <v>66.750196714181214</v>
      </c>
    </row>
    <row r="10" spans="1:7" ht="24">
      <c r="A10" s="5" t="s">
        <v>18</v>
      </c>
      <c r="B10" s="3" t="s">
        <v>19</v>
      </c>
      <c r="C10" s="11">
        <v>112142.72</v>
      </c>
      <c r="D10" s="11">
        <v>40504.095719999998</v>
      </c>
      <c r="E10" s="9">
        <f t="shared" si="0"/>
        <v>36.118346086130245</v>
      </c>
      <c r="F10" s="11">
        <v>65801.95</v>
      </c>
      <c r="G10" s="9">
        <f t="shared" si="2"/>
        <v>61.554552289103896</v>
      </c>
    </row>
    <row r="11" spans="1:7" ht="24">
      <c r="A11" s="5" t="s">
        <v>20</v>
      </c>
      <c r="B11" s="3" t="s">
        <v>22</v>
      </c>
      <c r="C11" s="11">
        <v>352739.39</v>
      </c>
      <c r="D11" s="11">
        <v>93672.53499</v>
      </c>
      <c r="E11" s="9">
        <f t="shared" si="0"/>
        <v>26.555734246181011</v>
      </c>
      <c r="F11" s="11">
        <v>97240.1</v>
      </c>
      <c r="G11" s="9">
        <f t="shared" si="2"/>
        <v>96.331179204875355</v>
      </c>
    </row>
    <row r="12" spans="1:7" ht="24">
      <c r="A12" s="5" t="s">
        <v>21</v>
      </c>
      <c r="B12" s="3" t="s">
        <v>23</v>
      </c>
      <c r="C12" s="11">
        <v>2812</v>
      </c>
      <c r="D12" s="11">
        <v>302.83469000000002</v>
      </c>
      <c r="E12" s="9">
        <f t="shared" si="0"/>
        <v>10.769370199146516</v>
      </c>
      <c r="F12" s="11">
        <v>181.88</v>
      </c>
      <c r="G12" s="9">
        <f t="shared" si="2"/>
        <v>166.50246866065538</v>
      </c>
    </row>
    <row r="13" spans="1:7" ht="24">
      <c r="A13" s="5" t="s">
        <v>24</v>
      </c>
      <c r="B13" s="3" t="s">
        <v>25</v>
      </c>
      <c r="C13" s="11">
        <v>37986.9</v>
      </c>
      <c r="D13" s="11">
        <v>10712.299199999999</v>
      </c>
      <c r="E13" s="9">
        <f t="shared" si="0"/>
        <v>28.19998262558935</v>
      </c>
      <c r="F13" s="11">
        <v>24784.9</v>
      </c>
      <c r="G13" s="9">
        <f t="shared" si="2"/>
        <v>43.221070893971728</v>
      </c>
    </row>
    <row r="14" spans="1:7" ht="24">
      <c r="A14" s="5" t="s">
        <v>26</v>
      </c>
      <c r="B14" s="3" t="s">
        <v>27</v>
      </c>
      <c r="C14" s="11">
        <v>72097.5</v>
      </c>
      <c r="D14" s="11">
        <v>49250.159729999999</v>
      </c>
      <c r="E14" s="9">
        <f t="shared" si="0"/>
        <v>68.310495828565493</v>
      </c>
      <c r="F14" s="11">
        <v>43666.26</v>
      </c>
      <c r="G14" s="9">
        <f t="shared" ref="G14:G16" si="3">D14/F14*100</f>
        <v>112.78767572491897</v>
      </c>
    </row>
    <row r="15" spans="1:7" ht="24">
      <c r="A15" s="5" t="s">
        <v>28</v>
      </c>
      <c r="B15" s="3" t="s">
        <v>29</v>
      </c>
      <c r="C15" s="11">
        <v>1845751.28</v>
      </c>
      <c r="D15" s="11">
        <v>966234.09973999998</v>
      </c>
      <c r="E15" s="9">
        <f t="shared" si="0"/>
        <v>52.34909547184494</v>
      </c>
      <c r="F15" s="11">
        <v>914783</v>
      </c>
      <c r="G15" s="9">
        <f t="shared" si="3"/>
        <v>105.62440488509297</v>
      </c>
    </row>
    <row r="16" spans="1:7" ht="36">
      <c r="A16" s="5" t="s">
        <v>30</v>
      </c>
      <c r="B16" s="3" t="s">
        <v>31</v>
      </c>
      <c r="C16" s="11">
        <v>27864.91</v>
      </c>
      <c r="D16" s="11">
        <v>14379.04444</v>
      </c>
      <c r="E16" s="9">
        <f t="shared" si="0"/>
        <v>51.602694715324759</v>
      </c>
      <c r="F16" s="11">
        <v>13932.56</v>
      </c>
      <c r="G16" s="9">
        <f t="shared" si="3"/>
        <v>103.20461164351707</v>
      </c>
    </row>
    <row r="17" spans="1:7" ht="24">
      <c r="A17" s="5" t="s">
        <v>32</v>
      </c>
      <c r="B17" s="3" t="s">
        <v>33</v>
      </c>
      <c r="C17" s="11">
        <v>78679.45</v>
      </c>
      <c r="D17" s="11">
        <v>44853.586819999997</v>
      </c>
      <c r="E17" s="9">
        <f t="shared" si="0"/>
        <v>57.008007580124165</v>
      </c>
      <c r="F17" s="11">
        <v>35901.33</v>
      </c>
      <c r="G17" s="9">
        <f>D17/F17*100</f>
        <v>124.93572472106185</v>
      </c>
    </row>
    <row r="18" spans="1:7">
      <c r="A18" s="5"/>
      <c r="B18" s="2" t="s">
        <v>4</v>
      </c>
      <c r="C18" s="7">
        <f>SUM(C4:C17)</f>
        <v>3544760.95</v>
      </c>
      <c r="D18" s="10">
        <f>SUM(D4:D17)</f>
        <v>1670964.9561300001</v>
      </c>
      <c r="E18" s="8">
        <f t="shared" si="0"/>
        <v>47.139002592826465</v>
      </c>
      <c r="F18" s="10">
        <f>SUM(F4:F17)</f>
        <v>1564092.9300000002</v>
      </c>
      <c r="G18" s="8">
        <f t="shared" ref="G18:G20" si="4">D18/F18*100</f>
        <v>106.83284375756368</v>
      </c>
    </row>
    <row r="19" spans="1:7">
      <c r="A19" s="5"/>
      <c r="B19" s="3" t="s">
        <v>5</v>
      </c>
      <c r="C19" s="11">
        <v>23570.799999999999</v>
      </c>
      <c r="D19" s="11">
        <v>16743.825110000002</v>
      </c>
      <c r="E19" s="6">
        <f t="shared" si="0"/>
        <v>71.036303859012008</v>
      </c>
      <c r="F19" s="11">
        <v>9481.27</v>
      </c>
      <c r="G19" s="9">
        <f t="shared" si="4"/>
        <v>176.59896944185749</v>
      </c>
    </row>
    <row r="20" spans="1:7">
      <c r="A20" s="5"/>
      <c r="B20" s="2" t="s">
        <v>6</v>
      </c>
      <c r="C20" s="7">
        <f>SUM(C18:C19)</f>
        <v>3568331.75</v>
      </c>
      <c r="D20" s="10">
        <f>SUM(D18:D19)</f>
        <v>1687708.7812400002</v>
      </c>
      <c r="E20" s="8">
        <f t="shared" si="0"/>
        <v>47.296857452785886</v>
      </c>
      <c r="F20" s="7">
        <f>SUM(F18:F19)</f>
        <v>1573574.2000000002</v>
      </c>
      <c r="G20" s="8">
        <f t="shared" si="4"/>
        <v>107.25320618754427</v>
      </c>
    </row>
    <row r="22" spans="1:7">
      <c r="A22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dcterms:created xsi:type="dcterms:W3CDTF">2017-12-11T14:03:53Z</dcterms:created>
  <dcterms:modified xsi:type="dcterms:W3CDTF">2019-09-11T11:27:24Z</dcterms:modified>
</cp:coreProperties>
</file>