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ль\"/>
    </mc:Choice>
  </mc:AlternateContent>
  <xr:revisionPtr revIDLastSave="0" documentId="13_ncr:1_{DC408D22-3CB0-4BE5-8CE4-77D58DD46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E22" i="3" l="1"/>
  <c r="D22" i="3"/>
  <c r="D24" i="3" s="1"/>
  <c r="C22" i="3"/>
  <c r="H22" i="3"/>
  <c r="H24" i="3" s="1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22" i="3" l="1"/>
  <c r="C24" i="3"/>
  <c r="F22" i="3" l="1"/>
  <c r="G24" i="3"/>
  <c r="F24" i="3" l="1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<sst xmlns="http://schemas.openxmlformats.org/spreadsheetml/2006/main" count="49" uniqueCount="49">
  <si>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</si>
  <si>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</si>
  <si>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</si>
  <si>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</si>
  <si>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</si>
  <si>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</si>
  <si>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</si>
  <si>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</si>
  <si>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</si>
  <si>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</si>
  <si>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</si>
  <si>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</si>
  <si>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</si>
  <si>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</si>
  <si>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</si>
  <si>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</si>
  <si>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</si>
  <si>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</si>
  <si>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</si>
  <si>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</si>
  <si>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</si>
  <si>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</si>
  <si>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</si>
  <si>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</si>
  <si>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</si>
  <si>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</si>
  <si>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</si>
  <si>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</si>
  <si>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</si>
  <si>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</si>
  <si>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</si>
  <si>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</si>
  <si>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</si>
  <si>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</si>
  <si>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</si>
  <si>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</si>
  <si>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</si>
  <si>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</si>
  <si>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</si>
  <si>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</si>
  <si>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</si>
  <si>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</si>
  <si>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</si>
  <si>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>0,00</t>
  </si>
  <si>
    <t xml:space="preserve">Сведения об исполнении бюджета городского округа Реутов по расходам в разрезе муниципальных программ по состоянию на 01.08.2024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</si>
  <si>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Плановые значения (согласно отчета об исполнении бюджета) на 01.08.2024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</si>
  <si>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</si>
  <si>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01.08.2023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</si>
  <si>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Отклонение от значений по отчету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</si>
</sst>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sqref="A1:H1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8" t="s">
        <v>44</v>
      </c>
      <c r="B1" s="28"/>
      <c r="C1" s="28"/>
      <c r="D1" s="28"/>
      <c r="E1" s="28"/>
      <c r="F1" s="28"/>
      <c r="G1" s="28"/>
      <c r="H1" s="28"/>
    </row>
    <row r="2" spans="1:8" ht="15.75" thickBot="1" x14ac:dyDescent="0.3"/>
    <row r="3" spans="1:8" ht="84.75" thickBot="1" x14ac:dyDescent="0.3">
      <c r="A3" s="7" t="s">
        <v>0</v>
      </c>
      <c r="B3" s="7" t="s">
        <v>1</v>
      </c>
      <c r="C3" s="14" t="s">
        <v>41</v>
      </c>
      <c r="D3" s="14" t="s">
        <v>45</v>
      </c>
      <c r="E3" s="13" t="s">
        <v>46</v>
      </c>
      <c r="F3" s="7" t="s">
        <v>42</v>
      </c>
      <c r="G3" s="7" t="s">
        <v>48</v>
      </c>
      <c r="H3" s="13" t="s">
        <v>47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1959.77</v>
      </c>
      <c r="E4" s="8">
        <v>660</v>
      </c>
      <c r="F4" s="21">
        <f>SUM(E4-C4)</f>
        <v>-840</v>
      </c>
      <c r="G4" s="21">
        <f>SUM(E4-D4)</f>
        <v>-1299.77</v>
      </c>
      <c r="H4" s="18">
        <v>270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288249.54628000001</v>
      </c>
      <c r="E5" s="8">
        <v>166553.55713</v>
      </c>
      <c r="F5" s="21">
        <f t="shared" ref="F5:F24" si="0">SUM(E5-C5)</f>
        <v>-117243.05215999999</v>
      </c>
      <c r="G5" s="21">
        <f t="shared" ref="G5:G24" si="1">SUM(E5-D5)</f>
        <v>-121695.98915000001</v>
      </c>
      <c r="H5" s="18">
        <v>143105.01074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2448513.29372</v>
      </c>
      <c r="E6" s="8">
        <v>1326954.3059700001</v>
      </c>
      <c r="F6" s="21">
        <f t="shared" si="0"/>
        <v>-1143844.7977499999</v>
      </c>
      <c r="G6" s="21">
        <f t="shared" si="1"/>
        <v>-1121558.9877499999</v>
      </c>
      <c r="H6" s="18">
        <v>1230370.55963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42027.63</v>
      </c>
      <c r="E7" s="8">
        <v>20546.396290000001</v>
      </c>
      <c r="F7" s="21">
        <f t="shared" si="0"/>
        <v>-21941.003710000001</v>
      </c>
      <c r="G7" s="21">
        <f t="shared" si="1"/>
        <v>-21481.233709999997</v>
      </c>
      <c r="H7" s="18">
        <v>20069.15309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169573.4</v>
      </c>
      <c r="E8" s="9">
        <v>99557.33988</v>
      </c>
      <c r="F8" s="21">
        <f t="shared" si="0"/>
        <v>-65378.660580000011</v>
      </c>
      <c r="G8" s="21">
        <f t="shared" si="1"/>
        <v>-70016.060119999995</v>
      </c>
      <c r="H8" s="18">
        <v>90737.711689999996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978.03120000000001</v>
      </c>
      <c r="E9" s="8">
        <v>356.16847000000001</v>
      </c>
      <c r="F9" s="21">
        <f t="shared" si="0"/>
        <v>-485.83152999999999</v>
      </c>
      <c r="G9" s="21">
        <f t="shared" si="1"/>
        <v>-621.86273000000006</v>
      </c>
      <c r="H9" s="18">
        <v>330.50303000000002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1208.9688000000001</v>
      </c>
      <c r="E10" s="8">
        <v>1039.2364</v>
      </c>
      <c r="F10" s="21">
        <f t="shared" si="0"/>
        <v>-160.7636</v>
      </c>
      <c r="G10" s="21">
        <f t="shared" si="1"/>
        <v>-169.7324000000001</v>
      </c>
      <c r="H10" s="18">
        <v>253.15479999999999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139325.47708000001</v>
      </c>
      <c r="E11" s="8">
        <v>35191.237990000001</v>
      </c>
      <c r="F11" s="21">
        <f t="shared" si="0"/>
        <v>-110406.91909000001</v>
      </c>
      <c r="G11" s="21">
        <f t="shared" si="1"/>
        <v>-104134.23909000002</v>
      </c>
      <c r="H11" s="18">
        <v>32622.953580000001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42744</v>
      </c>
      <c r="E12" s="8">
        <v>15289.448</v>
      </c>
      <c r="F12" s="21">
        <f t="shared" si="0"/>
        <v>-26219.552</v>
      </c>
      <c r="G12" s="21">
        <f t="shared" si="1"/>
        <v>-27454.552</v>
      </c>
      <c r="H12" s="18">
        <v>60469.948969999998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451789.45</v>
      </c>
      <c r="E13" s="8">
        <v>144705.85</v>
      </c>
      <c r="F13" s="21">
        <f t="shared" si="0"/>
        <v>-268222.26</v>
      </c>
      <c r="G13" s="21">
        <f t="shared" si="1"/>
        <v>-307083.59999999998</v>
      </c>
      <c r="H13" s="18">
        <v>3847.1119800000001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25486.161800000002</v>
      </c>
      <c r="F14" s="21">
        <f t="shared" si="0"/>
        <v>-18895.638200000001</v>
      </c>
      <c r="G14" s="21">
        <f t="shared" si="1"/>
        <v>-18895.638200000001</v>
      </c>
      <c r="H14" s="18">
        <v>45584.663240000002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585034.37734999997</v>
      </c>
      <c r="E15" s="8">
        <v>299880.11320999998</v>
      </c>
      <c r="F15" s="21">
        <f t="shared" si="0"/>
        <v>-280567.20914000005</v>
      </c>
      <c r="G15" s="21">
        <f t="shared" si="1"/>
        <v>-285154.26413999998</v>
      </c>
      <c r="H15" s="18">
        <v>294723.41687000002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81869.714000000007</v>
      </c>
      <c r="E16" s="8">
        <v>35265.189760000001</v>
      </c>
      <c r="F16" s="21">
        <f t="shared" si="0"/>
        <v>-39003.653239999992</v>
      </c>
      <c r="G16" s="21">
        <f t="shared" si="1"/>
        <v>-46604.524240000006</v>
      </c>
      <c r="H16" s="18">
        <v>33368.12053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249289.11923000001</v>
      </c>
      <c r="E17" s="8">
        <v>167247.04383000001</v>
      </c>
      <c r="F17" s="21">
        <f t="shared" si="0"/>
        <v>-66037.636129999999</v>
      </c>
      <c r="G17" s="21">
        <f t="shared" si="1"/>
        <v>-82042.075400000002</v>
      </c>
      <c r="H17" s="18">
        <v>388646.99913000001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92334.53</v>
      </c>
      <c r="E18" s="8">
        <v>44016.700870000001</v>
      </c>
      <c r="F18" s="21">
        <f t="shared" si="0"/>
        <v>-43294.829129999998</v>
      </c>
      <c r="G18" s="21">
        <f t="shared" si="1"/>
        <v>-48317.829129999998</v>
      </c>
      <c r="H18" s="18">
        <v>41990.910900000003</v>
      </c>
    </row>
    <row r="19" spans="1:8" ht="21.75" customHeight="1" thickBot="1" x14ac:dyDescent="0.3">
      <c r="A19" s="2" t="s">
        <v>39</v>
      </c>
      <c r="B19" s="5" t="s">
        <v>40</v>
      </c>
      <c r="C19" s="19"/>
      <c r="D19" s="27">
        <v>100</v>
      </c>
      <c r="E19" s="26" t="s">
        <v>43</v>
      </c>
      <c r="F19" s="21">
        <f>SUM(E19-C19)</f>
        <v>0</v>
      </c>
      <c r="G19" s="21">
        <f t="shared" si="1"/>
        <v>-100</v>
      </c>
      <c r="H19" s="18">
        <v>361.65269000000001</v>
      </c>
    </row>
    <row r="20" spans="1:8" ht="24" customHeight="1" thickBot="1" x14ac:dyDescent="0.3">
      <c r="A20" s="2" t="s">
        <v>20</v>
      </c>
      <c r="B20" s="5" t="s">
        <v>35</v>
      </c>
      <c r="C20" s="15">
        <v>429755.77</v>
      </c>
      <c r="D20" s="15">
        <v>407362.33377999999</v>
      </c>
      <c r="E20" s="8">
        <v>149958.22072000001</v>
      </c>
      <c r="F20" s="21">
        <f>SUM(E20-C20)</f>
        <v>-279797.54928000004</v>
      </c>
      <c r="G20" s="21">
        <f t="shared" si="1"/>
        <v>-257404.11305999997</v>
      </c>
      <c r="H20" s="18">
        <v>205985.25992000001</v>
      </c>
    </row>
    <row r="21" spans="1:8" ht="24" customHeight="1" thickBot="1" x14ac:dyDescent="0.3">
      <c r="A21" s="2" t="s">
        <v>21</v>
      </c>
      <c r="B21" s="5" t="s">
        <v>36</v>
      </c>
      <c r="C21" s="15">
        <v>2297946.7200000002</v>
      </c>
      <c r="D21" s="15">
        <v>2297985.3798600002</v>
      </c>
      <c r="E21" s="8">
        <v>600079.19319000002</v>
      </c>
      <c r="F21" s="21">
        <f t="shared" si="0"/>
        <v>-1697867.5268100002</v>
      </c>
      <c r="G21" s="21">
        <f t="shared" si="1"/>
        <v>-1697906.1866700002</v>
      </c>
      <c r="H21" s="18">
        <v>191336.62518</v>
      </c>
    </row>
    <row r="22" spans="1:8" ht="15.75" thickBot="1" x14ac:dyDescent="0.3">
      <c r="A22" s="10"/>
      <c r="B22" s="11" t="s">
        <v>3</v>
      </c>
      <c r="C22" s="12">
        <f>SUM(C4:C21)</f>
        <v>7312993.0458600018</v>
      </c>
      <c r="D22" s="12">
        <f>SUM(D4:D21)</f>
        <v>7344726.8213</v>
      </c>
      <c r="E22" s="12">
        <f>SUM(E4:E21)</f>
        <v>3132786.1635100003</v>
      </c>
      <c r="F22" s="21">
        <f t="shared" si="0"/>
        <v>-4180206.8823500015</v>
      </c>
      <c r="G22" s="21">
        <f t="shared" si="1"/>
        <v>-4211940.6577899996</v>
      </c>
      <c r="H22" s="12">
        <f>SUM(H4:H21)</f>
        <v>2784073.7559699998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38298.969210000003</v>
      </c>
      <c r="E23" s="18">
        <v>13262.604300000001</v>
      </c>
      <c r="F23" s="21">
        <f t="shared" si="0"/>
        <v>-43698.906999999999</v>
      </c>
      <c r="G23" s="21">
        <f t="shared" si="1"/>
        <v>-25036.364910000004</v>
      </c>
      <c r="H23" s="20">
        <v>9109.4328000000005</v>
      </c>
    </row>
    <row r="24" spans="1:8" ht="15.75" thickBot="1" x14ac:dyDescent="0.3">
      <c r="A24" s="22"/>
      <c r="B24" s="23" t="s">
        <v>5</v>
      </c>
      <c r="C24" s="24">
        <f>SUM(C22:C23)</f>
        <v>7369954.5571600022</v>
      </c>
      <c r="D24" s="24">
        <f>SUM(D22:D23)</f>
        <v>7383025.7905099997</v>
      </c>
      <c r="E24" s="24">
        <f>SUM(E22:E23)</f>
        <v>3146048.7678100001</v>
      </c>
      <c r="F24" s="21">
        <f t="shared" si="0"/>
        <v>-4223905.7893500021</v>
      </c>
      <c r="G24" s="21">
        <f t="shared" si="1"/>
        <v>-4236977.0226999996</v>
      </c>
      <c r="H24" s="24">
        <f>SUM(H22:H23)</f>
        <v>2793183.1887699999</v>
      </c>
    </row>
    <row r="25" spans="1:8" x14ac:dyDescent="0.25">
      <c r="D25" s="25"/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2024-08-08T06:43:45Z</dcterms:modified>
</cp:coreProperties>
</file>