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/>
  <c r="F24" s="1"/>
  <c r="G21"/>
  <c r="G19"/>
  <c r="G13"/>
  <c r="G12"/>
  <c r="G9"/>
  <c r="G4"/>
  <c r="D22"/>
  <c r="G20" l="1"/>
  <c r="G18"/>
  <c r="G17"/>
  <c r="G16"/>
  <c r="G15"/>
  <c r="G11"/>
  <c r="G8"/>
  <c r="G7"/>
  <c r="G6"/>
  <c r="G5"/>
  <c r="G23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<sst xmlns="http://schemas.openxmlformats.org/spreadsheetml/2006/main" count="47" uniqueCount="47">
  <si>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</si>
  <si>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</si>
  <si>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</si>
  <si>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</si>
  <si>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</si>
  <si>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</si>
  <si>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</si>
  <si>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</si>
  <si>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</si>
  <si>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</si>
  <si>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</si>
  <si>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</si>
  <si>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</si>
  <si>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</si>
  <si>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</si>
  <si>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</si>
  <si>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</si>
  <si>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</si>
  <si>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</si>
  <si>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</si>
  <si>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</si>
  <si>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</si>
  <si>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</si>
  <si>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</si>
  <si>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</si>
  <si>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</si>
  <si>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</si>
  <si>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</si>
  <si>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</si>
  <si>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</si>
  <si>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</si>
  <si>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</si>
  <si>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</si>
  <si>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</si>
  <si>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</si>
  <si>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</si>
  <si>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</si>
  <si>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</si>
  <si>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</si>
  <si>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</si>
  <si>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</si>
  <si>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</si>
  <si>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на </t>
    </r>
    <r>
      <rPr>
        <b/>
        <i/>
        <sz val="9"/>
        <rFont val="Times New Roman"/>
        <family val="1"/>
        <charset val="204"/>
      </rPr>
      <t>2021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</si>
  <si>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b/>
        <i/>
        <sz val="9"/>
        <rFont val="Times New Roman"/>
        <family val="1"/>
        <charset val="204"/>
      </rPr>
      <t>2020</t>
    </r>
    <r>
      <rPr>
        <b/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</si>
  <si>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                                                (по состоянию на </t>
    </r>
    <r>
      <rPr>
        <i/>
        <sz val="11"/>
        <color theme="0" tint="-0.499984740745262"/>
        <rFont val="Times New Roman"/>
        <family val="1"/>
        <charset val="204"/>
      </rPr>
      <t>01.10.2021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</si>
  <si>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01.10.2021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</si>
  <si>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01.10.2020,</t>
    </r>
    <r>
      <rPr>
        <b/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</si>
</sst>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3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2" borderId="7" xfId="1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0" xfId="1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4" fontId="14" fillId="4" borderId="9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7" zoomScaleNormal="100" workbookViewId="0">
      <selection activeCell="M23" sqref="M23"/>
    </sheetView>
  </sheetViews>
  <sheetFormatPr defaultRowHeight="15"/>
  <cols>
    <col min="1" max="1" width="14.42578125" customWidth="1"/>
    <col min="2" max="2" width="63.28515625" customWidth="1"/>
    <col min="3" max="4" width="15.42578125" customWidth="1"/>
    <col min="5" max="5" width="11.42578125" customWidth="1"/>
    <col min="6" max="7" width="15.42578125" customWidth="1"/>
  </cols>
  <sheetData>
    <row r="1" spans="1:7" ht="44.25" customHeight="1">
      <c r="A1" s="42" t="s">
        <v>44</v>
      </c>
      <c r="B1" s="42"/>
      <c r="C1" s="42"/>
      <c r="D1" s="42"/>
      <c r="E1" s="42"/>
      <c r="F1" s="42"/>
      <c r="G1" s="42"/>
    </row>
    <row r="2" spans="1:7" ht="15.75" thickBot="1"/>
    <row r="3" spans="1:7" ht="60.75" thickBot="1">
      <c r="A3" s="2" t="s">
        <v>0</v>
      </c>
      <c r="B3" s="3" t="s">
        <v>1</v>
      </c>
      <c r="C3" s="4" t="s">
        <v>42</v>
      </c>
      <c r="D3" s="5" t="s">
        <v>45</v>
      </c>
      <c r="E3" s="3" t="s">
        <v>2</v>
      </c>
      <c r="F3" s="3" t="s">
        <v>46</v>
      </c>
      <c r="G3" s="6" t="s">
        <v>43</v>
      </c>
    </row>
    <row r="4" spans="1:7" ht="18.75" customHeight="1" thickBot="1">
      <c r="A4" s="7" t="s">
        <v>3</v>
      </c>
      <c r="B4" s="8" t="s">
        <v>24</v>
      </c>
      <c r="C4" s="9">
        <v>3770</v>
      </c>
      <c r="D4" s="10">
        <v>1815</v>
      </c>
      <c r="E4" s="11">
        <f t="shared" ref="E4:E21" si="0">D4/C4*100</f>
        <v>48.143236074270554</v>
      </c>
      <c r="F4" s="9">
        <v>1180</v>
      </c>
      <c r="G4" s="12">
        <f t="shared" ref="G4:G21" si="1">D4/F4*100</f>
        <v>153.81355932203388</v>
      </c>
    </row>
    <row r="5" spans="1:7" ht="18.75" customHeight="1" thickBot="1">
      <c r="A5" s="7" t="s">
        <v>7</v>
      </c>
      <c r="B5" s="8" t="s">
        <v>25</v>
      </c>
      <c r="C5" s="9">
        <v>228367.83</v>
      </c>
      <c r="D5" s="10">
        <v>153206.88</v>
      </c>
      <c r="E5" s="11">
        <f t="shared" si="0"/>
        <v>67.087768010056408</v>
      </c>
      <c r="F5" s="9">
        <v>90081.12</v>
      </c>
      <c r="G5" s="12">
        <f t="shared" si="1"/>
        <v>170.07657098401975</v>
      </c>
    </row>
    <row r="6" spans="1:7" ht="18" customHeight="1" thickBot="1">
      <c r="A6" s="7" t="s">
        <v>8</v>
      </c>
      <c r="B6" s="8" t="s">
        <v>26</v>
      </c>
      <c r="C6" s="9">
        <v>1945196.2</v>
      </c>
      <c r="D6" s="10">
        <v>1231184.31</v>
      </c>
      <c r="E6" s="11">
        <f t="shared" si="0"/>
        <v>63.293579845570335</v>
      </c>
      <c r="F6" s="9">
        <v>1124949.3400000001</v>
      </c>
      <c r="G6" s="12">
        <f t="shared" si="1"/>
        <v>109.44353369725965</v>
      </c>
    </row>
    <row r="7" spans="1:7" ht="17.25" customHeight="1" thickBot="1">
      <c r="A7" s="7" t="s">
        <v>9</v>
      </c>
      <c r="B7" s="13" t="s">
        <v>27</v>
      </c>
      <c r="C7" s="9">
        <v>75307.289999999994</v>
      </c>
      <c r="D7" s="10">
        <v>56761.3</v>
      </c>
      <c r="E7" s="11">
        <f t="shared" si="0"/>
        <v>75.372915424257087</v>
      </c>
      <c r="F7" s="9">
        <v>43213.919999999998</v>
      </c>
      <c r="G7" s="12">
        <f t="shared" si="1"/>
        <v>131.3495743963982</v>
      </c>
    </row>
    <row r="8" spans="1:7" ht="18" customHeight="1" thickBot="1">
      <c r="A8" s="7" t="s">
        <v>10</v>
      </c>
      <c r="B8" s="13" t="s">
        <v>28</v>
      </c>
      <c r="C8" s="9">
        <v>141266.6</v>
      </c>
      <c r="D8" s="10">
        <v>92089.39</v>
      </c>
      <c r="E8" s="11">
        <f t="shared" si="0"/>
        <v>65.188367243212468</v>
      </c>
      <c r="F8" s="9">
        <v>83921.93</v>
      </c>
      <c r="G8" s="12">
        <f t="shared" si="1"/>
        <v>109.73221183068598</v>
      </c>
    </row>
    <row r="9" spans="1:7" ht="19.5" customHeight="1" thickBot="1">
      <c r="A9" s="14" t="s">
        <v>11</v>
      </c>
      <c r="B9" s="15" t="s">
        <v>29</v>
      </c>
      <c r="C9" s="16">
        <v>2688</v>
      </c>
      <c r="D9" s="17">
        <v>335.22</v>
      </c>
      <c r="E9" s="18">
        <f t="shared" si="0"/>
        <v>12.470982142857144</v>
      </c>
      <c r="F9" s="16">
        <v>556.69000000000005</v>
      </c>
      <c r="G9" s="19">
        <f t="shared" si="1"/>
        <v>60.21663762596777</v>
      </c>
    </row>
    <row r="10" spans="1:7" ht="19.5" customHeight="1" thickBot="1">
      <c r="A10" s="7" t="s">
        <v>12</v>
      </c>
      <c r="B10" s="13" t="s">
        <v>30</v>
      </c>
      <c r="C10" s="9">
        <v>320</v>
      </c>
      <c r="D10" s="10">
        <v>39.86</v>
      </c>
      <c r="E10" s="11">
        <f t="shared" si="0"/>
        <v>12.456249999999999</v>
      </c>
      <c r="F10" s="9">
        <v>100</v>
      </c>
      <c r="G10" s="12"/>
    </row>
    <row r="11" spans="1:7" ht="32.25" customHeight="1" thickBot="1">
      <c r="A11" s="7" t="s">
        <v>13</v>
      </c>
      <c r="B11" s="13" t="s">
        <v>31</v>
      </c>
      <c r="C11" s="9">
        <v>76298.22</v>
      </c>
      <c r="D11" s="10">
        <v>46467.9</v>
      </c>
      <c r="E11" s="11">
        <f t="shared" si="0"/>
        <v>60.90299354296863</v>
      </c>
      <c r="F11" s="9">
        <v>35649.519999999997</v>
      </c>
      <c r="G11" s="12">
        <f t="shared" si="1"/>
        <v>130.34649554888819</v>
      </c>
    </row>
    <row r="12" spans="1:7" ht="19.5" customHeight="1" thickBot="1">
      <c r="A12" s="7" t="s">
        <v>14</v>
      </c>
      <c r="B12" s="13" t="s">
        <v>32</v>
      </c>
      <c r="C12" s="9">
        <v>59188.15</v>
      </c>
      <c r="D12" s="10">
        <v>5806.51</v>
      </c>
      <c r="E12" s="11">
        <f t="shared" si="0"/>
        <v>9.8102576275825477</v>
      </c>
      <c r="F12" s="9">
        <v>22350.799999999999</v>
      </c>
      <c r="G12" s="12">
        <f t="shared" si="1"/>
        <v>25.978980618143421</v>
      </c>
    </row>
    <row r="13" spans="1:7" ht="31.5" customHeight="1" thickBot="1">
      <c r="A13" s="7" t="s">
        <v>15</v>
      </c>
      <c r="B13" s="13" t="s">
        <v>33</v>
      </c>
      <c r="C13" s="9">
        <v>762</v>
      </c>
      <c r="D13" s="10">
        <v>384.08</v>
      </c>
      <c r="E13" s="11">
        <f t="shared" si="0"/>
        <v>50.404199475065617</v>
      </c>
      <c r="F13" s="9">
        <v>786.78</v>
      </c>
      <c r="G13" s="12">
        <f t="shared" si="1"/>
        <v>48.816695899743259</v>
      </c>
    </row>
    <row r="14" spans="1:7" ht="15" customHeight="1" thickBot="1">
      <c r="A14" s="7" t="s">
        <v>16</v>
      </c>
      <c r="B14" s="13" t="s">
        <v>34</v>
      </c>
      <c r="C14" s="9">
        <v>52058.9</v>
      </c>
      <c r="D14" s="10">
        <v>23583.67</v>
      </c>
      <c r="E14" s="11">
        <f t="shared" si="0"/>
        <v>45.301898426589879</v>
      </c>
      <c r="F14" s="9">
        <v>10492.63</v>
      </c>
      <c r="G14" s="12"/>
    </row>
    <row r="15" spans="1:7" ht="32.25" customHeight="1" thickBot="1">
      <c r="A15" s="7" t="s">
        <v>17</v>
      </c>
      <c r="B15" s="13" t="s">
        <v>35</v>
      </c>
      <c r="C15" s="9">
        <v>463643.66</v>
      </c>
      <c r="D15" s="10">
        <v>285034.96000000002</v>
      </c>
      <c r="E15" s="11">
        <f t="shared" si="0"/>
        <v>61.477161145695391</v>
      </c>
      <c r="F15" s="9">
        <v>245740.14</v>
      </c>
      <c r="G15" s="12">
        <f t="shared" si="1"/>
        <v>115.9903953826998</v>
      </c>
    </row>
    <row r="16" spans="1:7" ht="45.75" customHeight="1" thickBot="1">
      <c r="A16" s="7" t="s">
        <v>18</v>
      </c>
      <c r="B16" s="13" t="s">
        <v>36</v>
      </c>
      <c r="C16" s="9">
        <v>93158.87</v>
      </c>
      <c r="D16" s="10">
        <v>45945.279999999999</v>
      </c>
      <c r="E16" s="11">
        <f t="shared" si="0"/>
        <v>49.319275770519759</v>
      </c>
      <c r="F16" s="9">
        <v>32551.16</v>
      </c>
      <c r="G16" s="12">
        <f t="shared" si="1"/>
        <v>141.14790379206147</v>
      </c>
    </row>
    <row r="17" spans="1:7" ht="33.75" customHeight="1" thickBot="1">
      <c r="A17" s="7" t="s">
        <v>19</v>
      </c>
      <c r="B17" s="13" t="s">
        <v>37</v>
      </c>
      <c r="C17" s="9">
        <v>297488.69</v>
      </c>
      <c r="D17" s="10">
        <v>157425.26</v>
      </c>
      <c r="E17" s="11">
        <f t="shared" si="0"/>
        <v>52.918065557383045</v>
      </c>
      <c r="F17" s="9">
        <v>89699.69</v>
      </c>
      <c r="G17" s="12">
        <f t="shared" si="1"/>
        <v>175.50256862649135</v>
      </c>
    </row>
    <row r="18" spans="1:7" ht="21.75" customHeight="1" thickBot="1">
      <c r="A18" s="7" t="s">
        <v>20</v>
      </c>
      <c r="B18" s="13" t="s">
        <v>38</v>
      </c>
      <c r="C18" s="9">
        <v>92568.86</v>
      </c>
      <c r="D18" s="10">
        <v>48199.4</v>
      </c>
      <c r="E18" s="11">
        <f t="shared" si="0"/>
        <v>52.068697832078733</v>
      </c>
      <c r="F18" s="9">
        <v>66773.600000000006</v>
      </c>
      <c r="G18" s="12">
        <f t="shared" si="1"/>
        <v>72.183317957995371</v>
      </c>
    </row>
    <row r="19" spans="1:7" ht="18.75" customHeight="1" thickBot="1">
      <c r="A19" s="20" t="s">
        <v>21</v>
      </c>
      <c r="B19" s="21" t="s">
        <v>39</v>
      </c>
      <c r="C19" s="22">
        <v>478</v>
      </c>
      <c r="D19" s="23">
        <v>282.33</v>
      </c>
      <c r="E19" s="24">
        <f t="shared" si="0"/>
        <v>59.064853556485353</v>
      </c>
      <c r="F19" s="22">
        <v>205.12</v>
      </c>
      <c r="G19" s="25">
        <f t="shared" si="1"/>
        <v>137.64138065522619</v>
      </c>
    </row>
    <row r="20" spans="1:7" ht="32.25" customHeight="1" thickBot="1">
      <c r="A20" s="7" t="s">
        <v>22</v>
      </c>
      <c r="B20" s="13" t="s">
        <v>40</v>
      </c>
      <c r="C20" s="9">
        <v>272857.84999999998</v>
      </c>
      <c r="D20" s="10">
        <v>146221.5</v>
      </c>
      <c r="E20" s="11">
        <f t="shared" si="0"/>
        <v>53.588892531404177</v>
      </c>
      <c r="F20" s="9">
        <v>198028.56</v>
      </c>
      <c r="G20" s="12">
        <f t="shared" si="1"/>
        <v>73.838591766763344</v>
      </c>
    </row>
    <row r="21" spans="1:7" ht="33" customHeight="1" thickBot="1">
      <c r="A21" s="7" t="s">
        <v>23</v>
      </c>
      <c r="B21" s="13" t="s">
        <v>41</v>
      </c>
      <c r="C21" s="9">
        <v>1009814.72</v>
      </c>
      <c r="D21" s="10">
        <v>410141.92</v>
      </c>
      <c r="E21" s="11">
        <f t="shared" si="0"/>
        <v>40.615561634910605</v>
      </c>
      <c r="F21" s="9">
        <v>238588.7</v>
      </c>
      <c r="G21" s="12">
        <f t="shared" si="1"/>
        <v>171.9033298727056</v>
      </c>
    </row>
    <row r="22" spans="1:7" ht="15.75" thickBot="1">
      <c r="A22" s="26"/>
      <c r="B22" s="27" t="s">
        <v>4</v>
      </c>
      <c r="C22" s="28">
        <f>SUM(C4:C21)</f>
        <v>4815233.84</v>
      </c>
      <c r="D22" s="29">
        <f>SUM(D4:D21)</f>
        <v>2704924.77</v>
      </c>
      <c r="E22" s="30">
        <f t="shared" ref="E22:E24" si="2">D22/C22*100</f>
        <v>56.17431800570666</v>
      </c>
      <c r="F22" s="28">
        <f>SUM(F4:F21)</f>
        <v>2284869.6999999997</v>
      </c>
      <c r="G22" s="31">
        <f>D22/F22*100</f>
        <v>118.38420239018446</v>
      </c>
    </row>
    <row r="23" spans="1:7" ht="15.75" thickBot="1">
      <c r="A23" s="32"/>
      <c r="B23" s="33" t="s">
        <v>5</v>
      </c>
      <c r="C23" s="34">
        <v>31684.959999999999</v>
      </c>
      <c r="D23" s="35">
        <v>8467.56</v>
      </c>
      <c r="E23" s="11">
        <f t="shared" si="2"/>
        <v>26.724224995076529</v>
      </c>
      <c r="F23" s="34">
        <v>12692.12</v>
      </c>
      <c r="G23" s="12">
        <f>D23/F23*100</f>
        <v>66.715095665657103</v>
      </c>
    </row>
    <row r="24" spans="1:7" ht="15.75" thickBot="1">
      <c r="A24" s="36"/>
      <c r="B24" s="37" t="s">
        <v>6</v>
      </c>
      <c r="C24" s="38">
        <f>SUM(C22:C23)</f>
        <v>4846918.8</v>
      </c>
      <c r="D24" s="39">
        <f>SUM(D22:D23)</f>
        <v>2713392.33</v>
      </c>
      <c r="E24" s="40">
        <f t="shared" si="2"/>
        <v>55.981798787303802</v>
      </c>
      <c r="F24" s="38">
        <f>SUM(F22:F23)</f>
        <v>2297561.8199999998</v>
      </c>
      <c r="G24" s="41">
        <f t="shared" ref="G24" si="3">D24/F24*100</f>
        <v>118.09877350764822</v>
      </c>
    </row>
    <row r="26" spans="1:7">
      <c r="A26" s="1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2021-09-30T14:15:35Z</cp:lastPrinted>
  <dcterms:created xsi:type="dcterms:W3CDTF">2017-12-11T14:03:53Z</dcterms:created>
  <dcterms:modified xsi:type="dcterms:W3CDTF">2021-10-05T11:09:08Z</dcterms:modified>
</cp:coreProperties>
</file>