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20"/>
  <c r="G19"/>
  <c r="G18"/>
  <c r="G17"/>
  <c r="G16"/>
  <c r="G15"/>
  <c r="G14"/>
  <c r="G13"/>
  <c r="G12"/>
  <c r="G11"/>
  <c r="G10"/>
  <c r="G9"/>
  <c r="G8"/>
  <c r="G7"/>
  <c r="G6"/>
  <c r="G5"/>
  <c r="G4"/>
  <c r="E4"/>
  <c r="D22"/>
  <c r="G23" l="1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<sst xmlns="http://schemas.openxmlformats.org/spreadsheetml/2006/main" count="47" uniqueCount="47">
  <si>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</si>
  <si>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</si>
  <si>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</si>
  <si>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</si>
  <si>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</si>
  <si>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</si>
  <si>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</si>
  <si>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</si>
  <si>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</si>
  <si>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</si>
  <si>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</si>
  <si>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</si>
  <si>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</si>
  <si>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</si>
  <si>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</si>
  <si>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</si>
  <si>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</si>
  <si>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</si>
  <si>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</si>
  <si>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</si>
  <si>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</si>
  <si>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</si>
  <si>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</si>
  <si>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</si>
  <si>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</si>
  <si>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</si>
  <si>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</si>
  <si>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</si>
  <si>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</si>
  <si>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</si>
  <si>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</si>
  <si>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</si>
  <si>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</si>
  <si>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</si>
  <si>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</si>
  <si>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</si>
  <si>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</si>
  <si>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</si>
  <si>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</si>
  <si>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</si>
  <si>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</si>
  <si>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</si>
  <si>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</si>
  <si>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2022 год</t>
    </r>
    <r>
      <rPr>
        <b/>
        <sz val="9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</si>
  <si>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01.10.2022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</si>
  <si>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01.10.2021</t>
    </r>
    <r>
      <rPr>
        <b/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</si>
  <si>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за III квартал 2022 года в сравнении с запланированными значениями на соответствующий период (финансовый год) и в сравнении с соответствующим периодом прошлого года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</si>
</sst>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N5" sqref="N5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>
      <c r="A1" s="31" t="s">
        <v>46</v>
      </c>
      <c r="B1" s="31"/>
      <c r="C1" s="31"/>
      <c r="D1" s="31"/>
      <c r="E1" s="31"/>
      <c r="F1" s="31"/>
      <c r="G1" s="31"/>
    </row>
    <row r="2" spans="1:7" ht="15.75" thickBot="1">
      <c r="F2" s="14"/>
    </row>
    <row r="3" spans="1:7" ht="60.75" thickBot="1">
      <c r="A3" s="15" t="s">
        <v>0</v>
      </c>
      <c r="B3" s="15" t="s">
        <v>1</v>
      </c>
      <c r="C3" s="30" t="s">
        <v>43</v>
      </c>
      <c r="D3" s="29" t="s">
        <v>44</v>
      </c>
      <c r="E3" s="15" t="s">
        <v>2</v>
      </c>
      <c r="F3" s="29" t="s">
        <v>45</v>
      </c>
      <c r="G3" s="24" t="s">
        <v>42</v>
      </c>
    </row>
    <row r="4" spans="1:7" ht="21.75" customHeight="1" thickBot="1">
      <c r="A4" s="2" t="s">
        <v>3</v>
      </c>
      <c r="B4" s="5" t="s">
        <v>24</v>
      </c>
      <c r="C4" s="9">
        <v>970</v>
      </c>
      <c r="D4" s="16">
        <v>380</v>
      </c>
      <c r="E4" s="10">
        <f t="shared" ref="E4:E21" si="0">D4/C4*100</f>
        <v>39.175257731958766</v>
      </c>
      <c r="F4" s="18">
        <v>1815</v>
      </c>
      <c r="G4" s="8">
        <f t="shared" ref="G4:G21" si="1">D4/F4*100</f>
        <v>20.9366391184573</v>
      </c>
    </row>
    <row r="5" spans="1:7" ht="20.25" customHeight="1" thickBot="1">
      <c r="A5" s="2" t="s">
        <v>7</v>
      </c>
      <c r="B5" s="5" t="s">
        <v>25</v>
      </c>
      <c r="C5" s="9">
        <v>235404.44339</v>
      </c>
      <c r="D5" s="16">
        <v>156426.48608</v>
      </c>
      <c r="E5" s="10">
        <f t="shared" si="0"/>
        <v>66.450099168622998</v>
      </c>
      <c r="F5" s="18">
        <v>153206.87625999999</v>
      </c>
      <c r="G5" s="8">
        <f t="shared" si="1"/>
        <v>102.1014786663597</v>
      </c>
    </row>
    <row r="6" spans="1:7" ht="21" customHeight="1" thickBot="1">
      <c r="A6" s="2" t="s">
        <v>8</v>
      </c>
      <c r="B6" s="5" t="s">
        <v>26</v>
      </c>
      <c r="C6" s="9">
        <v>2250688.3754500002</v>
      </c>
      <c r="D6" s="16">
        <v>1372988.1281399999</v>
      </c>
      <c r="E6" s="10">
        <f t="shared" si="0"/>
        <v>61.003031033360458</v>
      </c>
      <c r="F6" s="18">
        <v>1231184.3121</v>
      </c>
      <c r="G6" s="8">
        <f t="shared" si="1"/>
        <v>111.51767567588062</v>
      </c>
    </row>
    <row r="7" spans="1:7" ht="19.5" customHeight="1" thickBot="1">
      <c r="A7" s="2" t="s">
        <v>9</v>
      </c>
      <c r="B7" s="5" t="s">
        <v>27</v>
      </c>
      <c r="C7" s="9">
        <v>71094.789999999994</v>
      </c>
      <c r="D7" s="16">
        <v>47906.78024</v>
      </c>
      <c r="E7" s="10">
        <f t="shared" si="0"/>
        <v>67.384375479553427</v>
      </c>
      <c r="F7" s="18">
        <v>56761.303249999997</v>
      </c>
      <c r="G7" s="8">
        <f t="shared" si="1"/>
        <v>84.400423346516448</v>
      </c>
    </row>
    <row r="8" spans="1:7" ht="20.25" customHeight="1" thickBot="1">
      <c r="A8" s="4" t="s">
        <v>10</v>
      </c>
      <c r="B8" s="6" t="s">
        <v>28</v>
      </c>
      <c r="C8" s="11">
        <v>150151.55249999999</v>
      </c>
      <c r="D8" s="17">
        <v>104359.53608999999</v>
      </c>
      <c r="E8" s="12">
        <f t="shared" si="0"/>
        <v>69.502801904096202</v>
      </c>
      <c r="F8" s="19">
        <v>92089.395390000005</v>
      </c>
      <c r="G8" s="8">
        <f t="shared" si="1"/>
        <v>113.32416251408293</v>
      </c>
    </row>
    <row r="9" spans="1:7" ht="20.25" customHeight="1" thickBot="1">
      <c r="A9" s="2" t="s">
        <v>11</v>
      </c>
      <c r="B9" s="5" t="s">
        <v>29</v>
      </c>
      <c r="C9" s="9">
        <v>2701</v>
      </c>
      <c r="D9" s="16">
        <v>366.99245000000002</v>
      </c>
      <c r="E9" s="10">
        <f t="shared" si="0"/>
        <v>13.587280636801186</v>
      </c>
      <c r="F9" s="18">
        <v>335.21874000000003</v>
      </c>
      <c r="G9" s="8">
        <f t="shared" si="1"/>
        <v>109.47850051581244</v>
      </c>
    </row>
    <row r="10" spans="1:7" ht="19.5" customHeight="1" thickBot="1">
      <c r="A10" s="2" t="s">
        <v>12</v>
      </c>
      <c r="B10" s="5" t="s">
        <v>30</v>
      </c>
      <c r="C10" s="9">
        <v>975.96</v>
      </c>
      <c r="D10" s="16">
        <v>769.07299999999998</v>
      </c>
      <c r="E10" s="10">
        <f t="shared" si="0"/>
        <v>78.801692692323456</v>
      </c>
      <c r="F10" s="18">
        <v>39.850999999999999</v>
      </c>
      <c r="G10" s="8">
        <f t="shared" si="1"/>
        <v>1929.8712704825475</v>
      </c>
    </row>
    <row r="11" spans="1:7" ht="24" customHeight="1" thickBot="1">
      <c r="A11" s="2" t="s">
        <v>13</v>
      </c>
      <c r="B11" s="5" t="s">
        <v>31</v>
      </c>
      <c r="C11" s="9">
        <v>80384.459910000005</v>
      </c>
      <c r="D11" s="16">
        <v>44720.929389999998</v>
      </c>
      <c r="E11" s="10">
        <f t="shared" si="0"/>
        <v>55.633799667336717</v>
      </c>
      <c r="F11" s="18">
        <v>46467.898789999999</v>
      </c>
      <c r="G11" s="8">
        <f t="shared" si="1"/>
        <v>96.24048118057803</v>
      </c>
    </row>
    <row r="12" spans="1:7" ht="21" customHeight="1" thickBot="1">
      <c r="A12" s="2" t="s">
        <v>14</v>
      </c>
      <c r="B12" s="5" t="s">
        <v>32</v>
      </c>
      <c r="C12" s="9">
        <v>70266.17</v>
      </c>
      <c r="D12" s="16">
        <v>59952.559209999999</v>
      </c>
      <c r="E12" s="10">
        <f t="shared" si="0"/>
        <v>85.322082034640573</v>
      </c>
      <c r="F12" s="18">
        <v>5806.51</v>
      </c>
      <c r="G12" s="8">
        <f t="shared" si="1"/>
        <v>1032.505915084965</v>
      </c>
    </row>
    <row r="13" spans="1:7" ht="24" customHeight="1" thickBot="1">
      <c r="A13" s="2" t="s">
        <v>15</v>
      </c>
      <c r="B13" s="5" t="s">
        <v>33</v>
      </c>
      <c r="C13" s="9">
        <v>141620.09</v>
      </c>
      <c r="D13" s="16">
        <v>691.73206000000005</v>
      </c>
      <c r="E13" s="10">
        <f t="shared" si="0"/>
        <v>0.48844204236842392</v>
      </c>
      <c r="F13" s="18">
        <v>384.08949999999999</v>
      </c>
      <c r="G13" s="8">
        <f t="shared" si="1"/>
        <v>180.09658165609841</v>
      </c>
    </row>
    <row r="14" spans="1:7" ht="18" customHeight="1" thickBot="1">
      <c r="A14" s="2" t="s">
        <v>16</v>
      </c>
      <c r="B14" s="5" t="s">
        <v>34</v>
      </c>
      <c r="C14" s="9">
        <v>46796.26</v>
      </c>
      <c r="D14" s="16">
        <v>37822.411500000002</v>
      </c>
      <c r="E14" s="10">
        <f t="shared" si="0"/>
        <v>80.823577567950949</v>
      </c>
      <c r="F14" s="18">
        <v>23583.6675</v>
      </c>
      <c r="G14" s="8">
        <f t="shared" si="1"/>
        <v>160.37544415006698</v>
      </c>
    </row>
    <row r="15" spans="1:7" ht="24" customHeight="1" thickBot="1">
      <c r="A15" s="2" t="s">
        <v>17</v>
      </c>
      <c r="B15" s="5" t="s">
        <v>35</v>
      </c>
      <c r="C15" s="9">
        <v>478796.25682000001</v>
      </c>
      <c r="D15" s="16">
        <v>329932.01882</v>
      </c>
      <c r="E15" s="10">
        <f t="shared" si="0"/>
        <v>68.908646239487112</v>
      </c>
      <c r="F15" s="18">
        <v>285034.95196999999</v>
      </c>
      <c r="G15" s="8">
        <f t="shared" si="1"/>
        <v>115.75142505846982</v>
      </c>
    </row>
    <row r="16" spans="1:7" ht="36" customHeight="1" thickBot="1">
      <c r="A16" s="2" t="s">
        <v>18</v>
      </c>
      <c r="B16" s="5" t="s">
        <v>36</v>
      </c>
      <c r="C16" s="9">
        <v>87780.187229999996</v>
      </c>
      <c r="D16" s="16">
        <v>52997.896809999998</v>
      </c>
      <c r="E16" s="10">
        <f t="shared" si="0"/>
        <v>60.375693516278226</v>
      </c>
      <c r="F16" s="18">
        <v>45945.280250000003</v>
      </c>
      <c r="G16" s="8">
        <f t="shared" si="1"/>
        <v>115.35003491463085</v>
      </c>
    </row>
    <row r="17" spans="1:7" ht="24" customHeight="1" thickBot="1">
      <c r="A17" s="2" t="s">
        <v>19</v>
      </c>
      <c r="B17" s="5" t="s">
        <v>37</v>
      </c>
      <c r="C17" s="9">
        <v>596155.68866999994</v>
      </c>
      <c r="D17" s="16">
        <v>170579.42814</v>
      </c>
      <c r="E17" s="10">
        <f t="shared" si="0"/>
        <v>28.613234995803872</v>
      </c>
      <c r="F17" s="18">
        <v>157425.26104000001</v>
      </c>
      <c r="G17" s="8">
        <f t="shared" si="1"/>
        <v>108.355817238669</v>
      </c>
    </row>
    <row r="18" spans="1:7" ht="21.75" customHeight="1" thickBot="1">
      <c r="A18" s="2" t="s">
        <v>20</v>
      </c>
      <c r="B18" s="5" t="s">
        <v>38</v>
      </c>
      <c r="C18" s="9">
        <v>106346.90131</v>
      </c>
      <c r="D18" s="16">
        <v>54813.645879999996</v>
      </c>
      <c r="E18" s="10">
        <f t="shared" si="0"/>
        <v>51.542306550351526</v>
      </c>
      <c r="F18" s="18">
        <v>48199.397299999997</v>
      </c>
      <c r="G18" s="8">
        <f t="shared" si="1"/>
        <v>113.72267901781419</v>
      </c>
    </row>
    <row r="19" spans="1:7" ht="15" customHeight="1" thickBot="1">
      <c r="A19" s="2" t="s">
        <v>21</v>
      </c>
      <c r="B19" s="5" t="s">
        <v>39</v>
      </c>
      <c r="C19" s="9">
        <v>494</v>
      </c>
      <c r="D19" s="16">
        <v>328.13756999999998</v>
      </c>
      <c r="E19" s="10">
        <f t="shared" si="0"/>
        <v>66.424609311740895</v>
      </c>
      <c r="F19" s="18">
        <v>282.33535999999998</v>
      </c>
      <c r="G19" s="8">
        <f t="shared" si="1"/>
        <v>116.22262617052289</v>
      </c>
    </row>
    <row r="20" spans="1:7" ht="24" customHeight="1" thickBot="1">
      <c r="A20" s="2" t="s">
        <v>22</v>
      </c>
      <c r="B20" s="5" t="s">
        <v>40</v>
      </c>
      <c r="C20" s="9">
        <v>696581.11656999995</v>
      </c>
      <c r="D20" s="16">
        <v>283347.77837999997</v>
      </c>
      <c r="E20" s="10">
        <f t="shared" si="0"/>
        <v>40.676925004114167</v>
      </c>
      <c r="F20" s="18">
        <v>146221.49786</v>
      </c>
      <c r="G20" s="8">
        <f t="shared" si="1"/>
        <v>193.77983574706076</v>
      </c>
    </row>
    <row r="21" spans="1:7" ht="24" customHeight="1" thickBot="1">
      <c r="A21" s="2" t="s">
        <v>23</v>
      </c>
      <c r="B21" s="5" t="s">
        <v>41</v>
      </c>
      <c r="C21" s="9">
        <v>489510.64</v>
      </c>
      <c r="D21" s="16">
        <v>157312.63238</v>
      </c>
      <c r="E21" s="10">
        <f t="shared" si="0"/>
        <v>32.136713592170338</v>
      </c>
      <c r="F21" s="18">
        <v>410141.92596000002</v>
      </c>
      <c r="G21" s="8">
        <f t="shared" si="1"/>
        <v>38.355657498751363</v>
      </c>
    </row>
    <row r="22" spans="1:7" ht="15.75" thickBot="1">
      <c r="A22" s="25"/>
      <c r="B22" s="26" t="s">
        <v>4</v>
      </c>
      <c r="C22" s="27">
        <f>SUM(C4:C21)</f>
        <v>5506717.8918499984</v>
      </c>
      <c r="D22" s="27">
        <f>SUM(D4:D21)</f>
        <v>2875696.1661399999</v>
      </c>
      <c r="E22" s="28">
        <f t="shared" ref="E22:E24" si="2">D22/C22*100</f>
        <v>52.22159955562752</v>
      </c>
      <c r="F22" s="27">
        <f>SUM(F4:F21)</f>
        <v>2704924.7722700001</v>
      </c>
      <c r="G22" s="28">
        <f>D22/F22*100</f>
        <v>106.31335095233302</v>
      </c>
    </row>
    <row r="23" spans="1:7" ht="15.75" thickBot="1">
      <c r="A23" s="2"/>
      <c r="B23" s="3" t="s">
        <v>5</v>
      </c>
      <c r="C23" s="7">
        <v>46383.374000000003</v>
      </c>
      <c r="D23" s="13">
        <v>8509.7000000000007</v>
      </c>
      <c r="E23" s="10">
        <f t="shared" si="2"/>
        <v>18.346444568693947</v>
      </c>
      <c r="F23" s="13">
        <v>8467.56</v>
      </c>
      <c r="G23" s="8">
        <f>D23/F23*100</f>
        <v>100.49766402600042</v>
      </c>
    </row>
    <row r="24" spans="1:7" ht="15.75" thickBot="1">
      <c r="A24" s="20"/>
      <c r="B24" s="21" t="s">
        <v>6</v>
      </c>
      <c r="C24" s="22">
        <f>SUM(C22:C23)</f>
        <v>5553101.2658499982</v>
      </c>
      <c r="D24" s="22">
        <f>SUM(D22:D23)</f>
        <v>2884205.8661400001</v>
      </c>
      <c r="E24" s="23">
        <f t="shared" si="2"/>
        <v>51.938650639725417</v>
      </c>
      <c r="F24" s="22">
        <f>SUM(F22:F23)</f>
        <v>2713392.3322700001</v>
      </c>
      <c r="G24" s="23">
        <f t="shared" ref="G24" si="3">D24/F24*100</f>
        <v>106.29520220273857</v>
      </c>
    </row>
    <row r="25" spans="1:7">
      <c r="F25" s="14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2022-10-06T11:53:38Z</dcterms:modified>
</cp:coreProperties>
</file>