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/>
  <c r="G20"/>
  <c r="G19"/>
  <c r="G18"/>
  <c r="G17"/>
  <c r="G16"/>
  <c r="G15"/>
  <c r="G14"/>
  <c r="G13"/>
  <c r="G12"/>
  <c r="G11"/>
  <c r="G10"/>
  <c r="G9"/>
  <c r="G8"/>
  <c r="G7"/>
  <c r="G6"/>
  <c r="G5"/>
  <c r="G4"/>
  <c r="E4"/>
  <c r="D22"/>
  <c r="G23" l="1"/>
  <c r="F22"/>
  <c r="F24" s="1"/>
  <c r="E5" l="1"/>
  <c r="E6"/>
  <c r="E7"/>
  <c r="E8"/>
  <c r="E9"/>
  <c r="E10"/>
  <c r="E11"/>
  <c r="E12"/>
  <c r="E13"/>
  <c r="E14"/>
  <c r="E15"/>
  <c r="E16"/>
  <c r="E17"/>
  <c r="E18"/>
  <c r="E19"/>
  <c r="E20"/>
  <c r="E21"/>
  <c r="C22" l="1"/>
  <c r="C24" s="1"/>
  <c r="G22" l="1"/>
  <c r="D24"/>
  <c r="E23" l="1"/>
  <c r="E22" l="1"/>
  <c r="E24" l="1"/>
  <c r="G24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<sst xmlns="http://schemas.openxmlformats.org/spreadsheetml/2006/main" count="47" uniqueCount="47">
  <si>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</si>
  <si>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</si>
  <si>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</si>
  <si>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</si>
  <si>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</si>
  <si>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</si>
  <si>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</si>
  <si>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</si>
  <si>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</si>
  <si>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</si>
  <si>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</si>
  <si>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</si>
  <si>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</si>
  <si>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</si>
  <si>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</si>
  <si>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</si>
  <si>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</si>
  <si>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</si>
  <si>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</si>
  <si>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</si>
  <si>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</si>
  <si>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</si>
  <si>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</si>
  <si>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</si>
  <si>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</si>
  <si>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</si>
  <si>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</si>
  <si>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</si>
  <si>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</si>
  <si>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</si>
  <si>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</si>
  <si>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</si>
  <si>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</si>
  <si>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</si>
  <si>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</si>
  <si>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</si>
  <si>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</si>
  <si>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</si>
  <si>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</si>
  <si>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</si>
  <si>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</si>
  <si>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</si>
  <si>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2021</t>
    </r>
    <r>
      <rPr>
        <sz val="9"/>
        <rFont val="Times New Roman"/>
        <family val="1"/>
        <charset val="204"/>
      </rPr>
      <t xml:space="preserve"> года, %</t>
    </r>
  </si>
  <si>
    <r>
      <t xml:space="preserve">Утвержденные бюджетные назначения 
на </t>
    </r>
    <r>
      <rPr>
        <b/>
        <i/>
        <sz val="9"/>
        <rFont val="Times New Roman"/>
        <family val="1"/>
        <charset val="204"/>
      </rPr>
      <t>2022 год</t>
    </r>
    <r>
      <rPr>
        <b/>
        <sz val="9"/>
        <rFont val="Times New Roman"/>
        <family val="1"/>
        <charset val="204"/>
      </rPr>
      <t>, тыс. руб.</t>
    </r>
  </si>
  <si>
    <t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
(по состоянию на 01.11.2022)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</si>
  <si>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01.11.2022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</si>
  <si>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01.11.2021</t>
    </r>
    <r>
      <rPr>
        <b/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</si>
</sst>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12" fillId="5" borderId="3" xfId="0" applyNumberFormat="1" applyFont="1" applyFill="1" applyBorder="1" applyAlignment="1">
      <alignment horizontal="center" vertical="center"/>
    </xf>
    <xf numFmtId="164" fontId="12" fillId="5" borderId="4" xfId="0" applyNumberFormat="1" applyFont="1" applyFill="1" applyBorder="1" applyAlignment="1">
      <alignment horizontal="center" vertical="center"/>
    </xf>
    <xf numFmtId="164" fontId="12" fillId="5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Normal="100" workbookViewId="0">
      <selection sqref="A1:G1"/>
    </sheetView>
  </sheetViews>
  <sheetFormatPr defaultRowHeight="15"/>
  <cols>
    <col min="1" max="1" width="13.85546875" customWidth="1"/>
    <col min="2" max="2" width="60.42578125" customWidth="1"/>
    <col min="3" max="4" width="15.42578125" customWidth="1"/>
    <col min="5" max="5" width="9.7109375" customWidth="1"/>
    <col min="6" max="6" width="15.42578125" customWidth="1"/>
    <col min="7" max="7" width="14.85546875" customWidth="1"/>
  </cols>
  <sheetData>
    <row r="1" spans="1:7" ht="44.25" customHeight="1">
      <c r="A1" s="32" t="s">
        <v>44</v>
      </c>
      <c r="B1" s="32"/>
      <c r="C1" s="32"/>
      <c r="D1" s="32"/>
      <c r="E1" s="32"/>
      <c r="F1" s="32"/>
      <c r="G1" s="32"/>
    </row>
    <row r="2" spans="1:7" ht="15.75" thickBot="1">
      <c r="F2" s="14"/>
    </row>
    <row r="3" spans="1:7" ht="60.75" thickBot="1">
      <c r="A3" s="15" t="s">
        <v>0</v>
      </c>
      <c r="B3" s="15" t="s">
        <v>1</v>
      </c>
      <c r="C3" s="28" t="s">
        <v>43</v>
      </c>
      <c r="D3" s="27" t="s">
        <v>45</v>
      </c>
      <c r="E3" s="15" t="s">
        <v>2</v>
      </c>
      <c r="F3" s="27" t="s">
        <v>46</v>
      </c>
      <c r="G3" s="22" t="s">
        <v>42</v>
      </c>
    </row>
    <row r="4" spans="1:7" ht="21.75" customHeight="1" thickBot="1">
      <c r="A4" s="2" t="s">
        <v>3</v>
      </c>
      <c r="B4" s="5" t="s">
        <v>24</v>
      </c>
      <c r="C4" s="9">
        <v>970</v>
      </c>
      <c r="D4" s="16">
        <v>425</v>
      </c>
      <c r="E4" s="10">
        <f t="shared" ref="E4:E21" si="0">D4/C4*100</f>
        <v>43.814432989690722</v>
      </c>
      <c r="F4" s="29">
        <v>2041</v>
      </c>
      <c r="G4" s="8">
        <f t="shared" ref="G4:G21" si="1">D4/F4*100</f>
        <v>20.823125918667319</v>
      </c>
    </row>
    <row r="5" spans="1:7" ht="20.25" customHeight="1" thickBot="1">
      <c r="A5" s="2" t="s">
        <v>7</v>
      </c>
      <c r="B5" s="5" t="s">
        <v>25</v>
      </c>
      <c r="C5" s="9">
        <v>235914.18150000001</v>
      </c>
      <c r="D5" s="16">
        <v>193326.17331000001</v>
      </c>
      <c r="E5" s="10">
        <f t="shared" si="0"/>
        <v>81.947669309570529</v>
      </c>
      <c r="F5" s="29">
        <v>186727.53</v>
      </c>
      <c r="G5" s="8">
        <f t="shared" si="1"/>
        <v>103.53383526789005</v>
      </c>
    </row>
    <row r="6" spans="1:7" ht="21" customHeight="1" thickBot="1">
      <c r="A6" s="2" t="s">
        <v>8</v>
      </c>
      <c r="B6" s="5" t="s">
        <v>26</v>
      </c>
      <c r="C6" s="9">
        <v>2247192.3754500002</v>
      </c>
      <c r="D6" s="16">
        <v>1565671.69802</v>
      </c>
      <c r="E6" s="10">
        <f t="shared" si="0"/>
        <v>69.672348265531753</v>
      </c>
      <c r="F6" s="29">
        <v>1447826.04</v>
      </c>
      <c r="G6" s="8">
        <f t="shared" si="1"/>
        <v>108.13949015725674</v>
      </c>
    </row>
    <row r="7" spans="1:7" ht="19.5" customHeight="1" thickBot="1">
      <c r="A7" s="2" t="s">
        <v>9</v>
      </c>
      <c r="B7" s="5" t="s">
        <v>27</v>
      </c>
      <c r="C7" s="9">
        <v>70909.697469999999</v>
      </c>
      <c r="D7" s="16">
        <v>48565.714619999999</v>
      </c>
      <c r="E7" s="10">
        <f t="shared" si="0"/>
        <v>68.489524497755554</v>
      </c>
      <c r="F7" s="29">
        <v>59891.75</v>
      </c>
      <c r="G7" s="8">
        <f t="shared" si="1"/>
        <v>81.089156052377831</v>
      </c>
    </row>
    <row r="8" spans="1:7" ht="20.25" customHeight="1" thickBot="1">
      <c r="A8" s="4" t="s">
        <v>10</v>
      </c>
      <c r="B8" s="6" t="s">
        <v>28</v>
      </c>
      <c r="C8" s="11">
        <v>151401.55249999999</v>
      </c>
      <c r="D8" s="17">
        <v>123476.95183000001</v>
      </c>
      <c r="E8" s="12">
        <f t="shared" si="0"/>
        <v>81.555935055553689</v>
      </c>
      <c r="F8" s="29">
        <v>112294.13</v>
      </c>
      <c r="G8" s="8">
        <f t="shared" si="1"/>
        <v>109.95850970126399</v>
      </c>
    </row>
    <row r="9" spans="1:7" ht="20.25" customHeight="1" thickBot="1">
      <c r="A9" s="2" t="s">
        <v>11</v>
      </c>
      <c r="B9" s="5" t="s">
        <v>29</v>
      </c>
      <c r="C9" s="9">
        <v>2701</v>
      </c>
      <c r="D9" s="16">
        <v>399.74466000000001</v>
      </c>
      <c r="E9" s="10">
        <f t="shared" si="0"/>
        <v>14.799876342095519</v>
      </c>
      <c r="F9" s="30">
        <v>369.29</v>
      </c>
      <c r="G9" s="8">
        <f t="shared" si="1"/>
        <v>108.24681415689565</v>
      </c>
    </row>
    <row r="10" spans="1:7" ht="19.5" customHeight="1" thickBot="1">
      <c r="A10" s="2" t="s">
        <v>12</v>
      </c>
      <c r="B10" s="5" t="s">
        <v>30</v>
      </c>
      <c r="C10" s="9">
        <v>975.96</v>
      </c>
      <c r="D10" s="16">
        <v>769.07299999999998</v>
      </c>
      <c r="E10" s="10">
        <f t="shared" si="0"/>
        <v>78.801692692323456</v>
      </c>
      <c r="F10" s="29">
        <v>93.9</v>
      </c>
      <c r="G10" s="8">
        <f t="shared" si="1"/>
        <v>819.03407880724171</v>
      </c>
    </row>
    <row r="11" spans="1:7" ht="24" customHeight="1" thickBot="1">
      <c r="A11" s="2" t="s">
        <v>13</v>
      </c>
      <c r="B11" s="5" t="s">
        <v>31</v>
      </c>
      <c r="C11" s="9">
        <v>79227.659209999998</v>
      </c>
      <c r="D11" s="16">
        <v>50151.912389999998</v>
      </c>
      <c r="E11" s="10">
        <f t="shared" si="0"/>
        <v>63.301014936043821</v>
      </c>
      <c r="F11" s="29">
        <v>53365.57</v>
      </c>
      <c r="G11" s="8">
        <f t="shared" si="1"/>
        <v>93.978031884602743</v>
      </c>
    </row>
    <row r="12" spans="1:7" ht="21" customHeight="1" thickBot="1">
      <c r="A12" s="2" t="s">
        <v>14</v>
      </c>
      <c r="B12" s="5" t="s">
        <v>32</v>
      </c>
      <c r="C12" s="9">
        <v>70266.17</v>
      </c>
      <c r="D12" s="16">
        <v>67076.999410000004</v>
      </c>
      <c r="E12" s="10">
        <f t="shared" si="0"/>
        <v>95.461300096476023</v>
      </c>
      <c r="F12" s="29">
        <v>12056.51</v>
      </c>
      <c r="G12" s="8">
        <f t="shared" si="1"/>
        <v>556.35502653753031</v>
      </c>
    </row>
    <row r="13" spans="1:7" ht="24" customHeight="1" thickBot="1">
      <c r="A13" s="2" t="s">
        <v>15</v>
      </c>
      <c r="B13" s="5" t="s">
        <v>33</v>
      </c>
      <c r="C13" s="9">
        <v>141620.09</v>
      </c>
      <c r="D13" s="16">
        <v>4718.16266</v>
      </c>
      <c r="E13" s="10">
        <f t="shared" si="0"/>
        <v>3.3315630995574144</v>
      </c>
      <c r="F13" s="29">
        <v>413.93</v>
      </c>
      <c r="G13" s="8">
        <f t="shared" si="1"/>
        <v>1139.8455439325489</v>
      </c>
    </row>
    <row r="14" spans="1:7" ht="18" customHeight="1" thickBot="1">
      <c r="A14" s="2" t="s">
        <v>16</v>
      </c>
      <c r="B14" s="5" t="s">
        <v>34</v>
      </c>
      <c r="C14" s="9">
        <v>46796.26</v>
      </c>
      <c r="D14" s="16">
        <v>44366.739569999998</v>
      </c>
      <c r="E14" s="10">
        <f t="shared" si="0"/>
        <v>94.808302137820405</v>
      </c>
      <c r="F14" s="29">
        <v>32540.1</v>
      </c>
      <c r="G14" s="8">
        <f t="shared" si="1"/>
        <v>136.34481630357621</v>
      </c>
    </row>
    <row r="15" spans="1:7" ht="24" customHeight="1" thickBot="1">
      <c r="A15" s="2" t="s">
        <v>17</v>
      </c>
      <c r="B15" s="5" t="s">
        <v>35</v>
      </c>
      <c r="C15" s="9">
        <v>483177.97282000002</v>
      </c>
      <c r="D15" s="16">
        <v>363729.13568000001</v>
      </c>
      <c r="E15" s="10">
        <f t="shared" si="0"/>
        <v>75.278501119814351</v>
      </c>
      <c r="F15" s="29">
        <v>315095.40000000002</v>
      </c>
      <c r="G15" s="8">
        <f t="shared" si="1"/>
        <v>115.43460668737151</v>
      </c>
    </row>
    <row r="16" spans="1:7" ht="36" customHeight="1" thickBot="1">
      <c r="A16" s="2" t="s">
        <v>18</v>
      </c>
      <c r="B16" s="5" t="s">
        <v>36</v>
      </c>
      <c r="C16" s="9">
        <v>87027.279110000003</v>
      </c>
      <c r="D16" s="16">
        <v>58626.747439999999</v>
      </c>
      <c r="E16" s="10">
        <f t="shared" si="0"/>
        <v>67.365943230165172</v>
      </c>
      <c r="F16" s="29">
        <v>60998.91</v>
      </c>
      <c r="G16" s="8">
        <f t="shared" si="1"/>
        <v>96.111139428556996</v>
      </c>
    </row>
    <row r="17" spans="1:7" ht="24" customHeight="1" thickBot="1">
      <c r="A17" s="2" t="s">
        <v>19</v>
      </c>
      <c r="B17" s="5" t="s">
        <v>37</v>
      </c>
      <c r="C17" s="9">
        <v>596386.87456000003</v>
      </c>
      <c r="D17" s="16">
        <v>186431.04840999999</v>
      </c>
      <c r="E17" s="10">
        <f t="shared" si="0"/>
        <v>31.260085753487509</v>
      </c>
      <c r="F17" s="29">
        <v>190348.6</v>
      </c>
      <c r="G17" s="8">
        <f t="shared" si="1"/>
        <v>97.941906801521</v>
      </c>
    </row>
    <row r="18" spans="1:7" ht="21.75" customHeight="1" thickBot="1">
      <c r="A18" s="2" t="s">
        <v>20</v>
      </c>
      <c r="B18" s="5" t="s">
        <v>38</v>
      </c>
      <c r="C18" s="9">
        <v>106549.90131</v>
      </c>
      <c r="D18" s="16">
        <v>64103.876089999998</v>
      </c>
      <c r="E18" s="10">
        <f t="shared" si="0"/>
        <v>60.163243045616667</v>
      </c>
      <c r="F18" s="29">
        <v>63513.8</v>
      </c>
      <c r="G18" s="8">
        <f t="shared" si="1"/>
        <v>100.92905178087281</v>
      </c>
    </row>
    <row r="19" spans="1:7" ht="15" customHeight="1" thickBot="1">
      <c r="A19" s="2" t="s">
        <v>21</v>
      </c>
      <c r="B19" s="5" t="s">
        <v>39</v>
      </c>
      <c r="C19" s="9">
        <v>494</v>
      </c>
      <c r="D19" s="16">
        <v>360.08478000000002</v>
      </c>
      <c r="E19" s="10">
        <f t="shared" si="0"/>
        <v>72.891655870445348</v>
      </c>
      <c r="F19" s="31">
        <v>310.16000000000003</v>
      </c>
      <c r="G19" s="8">
        <f t="shared" si="1"/>
        <v>116.09645989166881</v>
      </c>
    </row>
    <row r="20" spans="1:7" ht="24" customHeight="1" thickBot="1">
      <c r="A20" s="2" t="s">
        <v>22</v>
      </c>
      <c r="B20" s="5" t="s">
        <v>40</v>
      </c>
      <c r="C20" s="9">
        <v>695876.96420000005</v>
      </c>
      <c r="D20" s="16">
        <v>307864.44339999999</v>
      </c>
      <c r="E20" s="10">
        <f t="shared" si="0"/>
        <v>44.241217806933683</v>
      </c>
      <c r="F20" s="29">
        <v>186808.57</v>
      </c>
      <c r="G20" s="8">
        <f t="shared" si="1"/>
        <v>164.80209842621244</v>
      </c>
    </row>
    <row r="21" spans="1:7" ht="24" customHeight="1" thickBot="1">
      <c r="A21" s="2" t="s">
        <v>23</v>
      </c>
      <c r="B21" s="5" t="s">
        <v>41</v>
      </c>
      <c r="C21" s="9">
        <v>489510.64</v>
      </c>
      <c r="D21" s="16">
        <v>193243.26942999999</v>
      </c>
      <c r="E21" s="10">
        <f t="shared" si="0"/>
        <v>39.476827190109695</v>
      </c>
      <c r="F21" s="29">
        <v>518785.86</v>
      </c>
      <c r="G21" s="8">
        <f t="shared" si="1"/>
        <v>37.249139641161385</v>
      </c>
    </row>
    <row r="22" spans="1:7" ht="15.75" thickBot="1">
      <c r="A22" s="23"/>
      <c r="B22" s="24" t="s">
        <v>4</v>
      </c>
      <c r="C22" s="25">
        <f>SUM(C4:C21)</f>
        <v>5506998.5781299993</v>
      </c>
      <c r="D22" s="25">
        <f>SUM(D4:D21)</f>
        <v>3273306.7746999995</v>
      </c>
      <c r="E22" s="26">
        <f t="shared" ref="E22:E24" si="2">D22/C22*100</f>
        <v>59.439034317156292</v>
      </c>
      <c r="F22" s="25">
        <f>SUM(F4:F21)</f>
        <v>3243481.0500000003</v>
      </c>
      <c r="G22" s="26">
        <f>D22/F22*100</f>
        <v>100.91955908606278</v>
      </c>
    </row>
    <row r="23" spans="1:7" ht="15.75" thickBot="1">
      <c r="A23" s="2"/>
      <c r="B23" s="3" t="s">
        <v>5</v>
      </c>
      <c r="C23" s="7">
        <v>47102.936999999998</v>
      </c>
      <c r="D23" s="13">
        <v>9722.1769999999997</v>
      </c>
      <c r="E23" s="10">
        <f t="shared" si="2"/>
        <v>20.640277696484191</v>
      </c>
      <c r="F23" s="13">
        <v>9275.9</v>
      </c>
      <c r="G23" s="8">
        <f>D23/F23*100</f>
        <v>104.81114501018769</v>
      </c>
    </row>
    <row r="24" spans="1:7" ht="15.75" thickBot="1">
      <c r="A24" s="18"/>
      <c r="B24" s="19" t="s">
        <v>6</v>
      </c>
      <c r="C24" s="20">
        <f>SUM(C22:C23)</f>
        <v>5554101.5151299993</v>
      </c>
      <c r="D24" s="20">
        <f>SUM(D22:D23)</f>
        <v>3283028.9516999996</v>
      </c>
      <c r="E24" s="21">
        <f t="shared" si="2"/>
        <v>59.109991827780938</v>
      </c>
      <c r="F24" s="20">
        <f>SUM(F22:F23)</f>
        <v>3252756.95</v>
      </c>
      <c r="G24" s="21">
        <f t="shared" ref="G24" si="3">D24/F24*100</f>
        <v>100.93065673720257</v>
      </c>
    </row>
    <row r="25" spans="1:7">
      <c r="F25" s="14"/>
    </row>
    <row r="26" spans="1:7">
      <c r="A26" s="1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2020-07-08T14:01:47Z</cp:lastPrinted>
  <dcterms:created xsi:type="dcterms:W3CDTF">2017-12-11T14:03:53Z</dcterms:created>
  <dcterms:modified xsi:type="dcterms:W3CDTF">2022-11-16T14:45:36Z</dcterms:modified>
</cp:coreProperties>
</file>