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3 год\октябрь\"/>
    </mc:Choice>
  </mc:AlternateContent>
  <xr:revisionPtr revIDLastSave="0" documentId="13_ncr:1_{EB186E89-AF19-4639-8568-54290418BE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3" l="1"/>
  <c r="G13" i="3" l="1"/>
  <c r="G14" i="3"/>
  <c r="G10" i="3"/>
  <c r="G19" i="3"/>
  <c r="G4" i="3"/>
  <c r="G21" i="3"/>
  <c r="G20" i="3"/>
  <c r="G18" i="3"/>
  <c r="G17" i="3"/>
  <c r="G16" i="3"/>
  <c r="G15" i="3"/>
  <c r="G12" i="3"/>
  <c r="G11" i="3"/>
  <c r="G9" i="3"/>
  <c r="G8" i="3"/>
  <c r="G7" i="3"/>
  <c r="G6" i="3"/>
  <c r="G5" i="3"/>
  <c r="E4" i="3"/>
  <c r="D22" i="3"/>
  <c r="G23" i="3" l="1"/>
  <c r="F22" i="3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C22" i="3" l="1"/>
  <c r="C24" i="3" s="1"/>
  <c r="G22" i="3" l="1"/>
  <c r="D24" i="3"/>
  <c r="E23" i="3" l="1"/>
  <c r="E22" i="3" l="1"/>
  <c r="E24" i="3" l="1"/>
  <c r="G24" i="3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<sst xmlns="http://schemas.openxmlformats.org/spreadsheetml/2006/main" count="47" uniqueCount="47">
  <si>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</si>
  <si>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</si>
  <si>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</si>
  <si>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</si>
  <si>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</si>
  <si>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</si>
  <si>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</si>
  <si>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</si>
  <si>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</si>
  <si>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</si>
  <si>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</si>
  <si>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</si>
  <si>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</si>
  <si>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</si>
  <si>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</si>
  <si>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</si>
  <si>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</si>
  <si>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</si>
  <si>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</si>
  <si>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</si>
  <si>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</si>
  <si>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</si>
  <si>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</si>
  <si>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</si>
  <si>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</si>
  <si>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</si>
  <si>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</si>
  <si>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</si>
  <si>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</si>
  <si>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</si>
  <si>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</si>
  <si>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</si>
  <si>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</si>
  <si>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</si>
  <si>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</si>
  <si>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</si>
  <si>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</si>
  <si>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</si>
  <si>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</si>
  <si>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</si>
  <si>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Утвержденные бюджетные назначения 
на </t>
    </r>
    <r>
      <rPr>
        <b/>
        <i/>
        <sz val="9"/>
        <rFont val="Times New Roman"/>
        <family val="1"/>
        <charset val="204"/>
      </rPr>
      <t>2023 год</t>
    </r>
    <r>
      <rPr>
        <b/>
        <sz val="9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</si>
  <si>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2022</t>
    </r>
    <r>
      <rPr>
        <sz val="9"/>
        <rFont val="Times New Roman"/>
        <family val="1"/>
        <charset val="204"/>
      </rPr>
      <t xml:space="preserve"> года, %</t>
    </r>
  </si>
  <si>
    <t>Муниципальная программа "Культура и туризм"</t>
  </si>
  <si>
    <t>Муниципальная программа "Развитие инженерной инфраструктуры,  энергоэффективности и отрасли обращения с отходами"</t>
  </si>
  <si>
    <t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
(по состоянию на 01.11.2023)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</si>
  <si>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01.11.2023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</si>
  <si>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01.11.2022</t>
    </r>
    <r>
      <rPr>
        <b/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</si>
</sst>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32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4" fontId="12" fillId="5" borderId="3" xfId="0" applyNumberFormat="1" applyFont="1" applyFill="1" applyBorder="1" applyAlignment="1">
      <alignment horizontal="center" vertical="center"/>
    </xf>
    <xf numFmtId="164" fontId="12" fillId="5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topLeftCell="A7" zoomScaleNormal="100" workbookViewId="0">
      <selection activeCell="M23" sqref="M23"/>
    </sheetView>
  </sheetViews>
  <sheetFormatPr defaultRowHeight="15" x14ac:dyDescent="0.25"/>
  <cols>
    <col min="1" max="1" width="13.85546875" customWidth="1"/>
    <col min="2" max="2" width="60.42578125" customWidth="1"/>
    <col min="3" max="4" width="15.42578125" customWidth="1"/>
    <col min="5" max="5" width="9.7109375" customWidth="1"/>
    <col min="6" max="6" width="15.42578125" customWidth="1"/>
    <col min="7" max="7" width="14.85546875" customWidth="1"/>
  </cols>
  <sheetData>
    <row r="1" spans="1:7" ht="44.25" customHeight="1" x14ac:dyDescent="0.25">
      <c r="A1" s="31" t="s">
        <v>44</v>
      </c>
      <c r="B1" s="31"/>
      <c r="C1" s="31"/>
      <c r="D1" s="31"/>
      <c r="E1" s="31"/>
      <c r="F1" s="31"/>
      <c r="G1" s="31"/>
    </row>
    <row r="2" spans="1:7" ht="15.75" thickBot="1" x14ac:dyDescent="0.3">
      <c r="F2" s="14"/>
    </row>
    <row r="3" spans="1:7" ht="60.75" thickBot="1" x14ac:dyDescent="0.3">
      <c r="A3" s="15" t="s">
        <v>0</v>
      </c>
      <c r="B3" s="15" t="s">
        <v>1</v>
      </c>
      <c r="C3" s="28" t="s">
        <v>40</v>
      </c>
      <c r="D3" s="27" t="s">
        <v>45</v>
      </c>
      <c r="E3" s="15" t="s">
        <v>2</v>
      </c>
      <c r="F3" s="27" t="s">
        <v>46</v>
      </c>
      <c r="G3" s="22" t="s">
        <v>41</v>
      </c>
    </row>
    <row r="4" spans="1:7" ht="21.75" customHeight="1" thickBot="1" x14ac:dyDescent="0.3">
      <c r="A4" s="2" t="s">
        <v>3</v>
      </c>
      <c r="B4" s="5" t="s">
        <v>24</v>
      </c>
      <c r="C4" s="9">
        <v>1000</v>
      </c>
      <c r="D4" s="16">
        <v>405</v>
      </c>
      <c r="E4" s="10">
        <f t="shared" ref="E4:E21" si="0">D4/C4*100</f>
        <v>40.5</v>
      </c>
      <c r="F4" s="29">
        <v>425</v>
      </c>
      <c r="G4" s="8">
        <f t="shared" ref="G4:G21" si="1">D4/F4*100</f>
        <v>95.294117647058812</v>
      </c>
    </row>
    <row r="5" spans="1:7" ht="20.25" customHeight="1" thickBot="1" x14ac:dyDescent="0.3">
      <c r="A5" s="2" t="s">
        <v>7</v>
      </c>
      <c r="B5" s="5" t="s">
        <v>42</v>
      </c>
      <c r="C5" s="9">
        <v>267356.82354000001</v>
      </c>
      <c r="D5" s="16">
        <v>205384.09656000001</v>
      </c>
      <c r="E5" s="10">
        <f t="shared" si="0"/>
        <v>76.820218702692628</v>
      </c>
      <c r="F5" s="29">
        <v>193326.17331000001</v>
      </c>
      <c r="G5" s="8">
        <f t="shared" si="1"/>
        <v>106.23708784152315</v>
      </c>
    </row>
    <row r="6" spans="1:7" ht="21" customHeight="1" thickBot="1" x14ac:dyDescent="0.3">
      <c r="A6" s="2" t="s">
        <v>8</v>
      </c>
      <c r="B6" s="5" t="s">
        <v>25</v>
      </c>
      <c r="C6" s="9">
        <v>2358272.1714900001</v>
      </c>
      <c r="D6" s="16">
        <v>1656034.38692</v>
      </c>
      <c r="E6" s="10">
        <f t="shared" si="0"/>
        <v>70.222360546013078</v>
      </c>
      <c r="F6" s="29">
        <v>1565671.69802</v>
      </c>
      <c r="G6" s="8">
        <f t="shared" si="1"/>
        <v>105.77149660521268</v>
      </c>
    </row>
    <row r="7" spans="1:7" ht="19.5" customHeight="1" thickBot="1" x14ac:dyDescent="0.3">
      <c r="A7" s="2" t="s">
        <v>9</v>
      </c>
      <c r="B7" s="5" t="s">
        <v>26</v>
      </c>
      <c r="C7" s="9">
        <v>35981.61</v>
      </c>
      <c r="D7" s="16">
        <v>29916.687559999998</v>
      </c>
      <c r="E7" s="10">
        <f t="shared" si="0"/>
        <v>83.144382811108215</v>
      </c>
      <c r="F7" s="29">
        <v>48565.714619999999</v>
      </c>
      <c r="G7" s="8">
        <f t="shared" si="1"/>
        <v>61.600426955685961</v>
      </c>
    </row>
    <row r="8" spans="1:7" ht="20.25" customHeight="1" thickBot="1" x14ac:dyDescent="0.3">
      <c r="A8" s="4" t="s">
        <v>10</v>
      </c>
      <c r="B8" s="6" t="s">
        <v>27</v>
      </c>
      <c r="C8" s="11">
        <v>166352.43900000001</v>
      </c>
      <c r="D8" s="17">
        <v>130874.18498999999</v>
      </c>
      <c r="E8" s="12">
        <f t="shared" si="0"/>
        <v>78.672838088054704</v>
      </c>
      <c r="F8" s="17">
        <v>123476.95183000001</v>
      </c>
      <c r="G8" s="8">
        <f t="shared" si="1"/>
        <v>105.99078050629586</v>
      </c>
    </row>
    <row r="9" spans="1:7" ht="20.25" customHeight="1" thickBot="1" x14ac:dyDescent="0.3">
      <c r="A9" s="2" t="s">
        <v>11</v>
      </c>
      <c r="B9" s="5" t="s">
        <v>28</v>
      </c>
      <c r="C9" s="9">
        <v>741.83500000000004</v>
      </c>
      <c r="D9" s="16">
        <v>393.87011999999999</v>
      </c>
      <c r="E9" s="10">
        <f t="shared" si="0"/>
        <v>53.094033039692114</v>
      </c>
      <c r="F9" s="16">
        <v>399.74466000000001</v>
      </c>
      <c r="G9" s="8">
        <f t="shared" si="1"/>
        <v>98.530426898010333</v>
      </c>
    </row>
    <row r="10" spans="1:7" ht="19.5" customHeight="1" thickBot="1" x14ac:dyDescent="0.3">
      <c r="A10" s="2" t="s">
        <v>12</v>
      </c>
      <c r="B10" s="5" t="s">
        <v>29</v>
      </c>
      <c r="C10" s="9">
        <v>548.30960000000005</v>
      </c>
      <c r="D10" s="16">
        <v>350.30959999999999</v>
      </c>
      <c r="E10" s="10">
        <f t="shared" si="0"/>
        <v>63.889014527558871</v>
      </c>
      <c r="F10" s="16">
        <v>769.07299999999998</v>
      </c>
      <c r="G10" s="8">
        <f t="shared" si="1"/>
        <v>45.549590220954315</v>
      </c>
    </row>
    <row r="11" spans="1:7" ht="24" customHeight="1" thickBot="1" x14ac:dyDescent="0.3">
      <c r="A11" s="2" t="s">
        <v>13</v>
      </c>
      <c r="B11" s="5" t="s">
        <v>30</v>
      </c>
      <c r="C11" s="9">
        <v>107981.67535999999</v>
      </c>
      <c r="D11" s="16">
        <v>52018.109640000002</v>
      </c>
      <c r="E11" s="10">
        <f t="shared" si="0"/>
        <v>48.173089986404527</v>
      </c>
      <c r="F11" s="16">
        <v>50151.912389999998</v>
      </c>
      <c r="G11" s="8">
        <f t="shared" si="1"/>
        <v>103.72108890980618</v>
      </c>
    </row>
    <row r="12" spans="1:7" ht="21" customHeight="1" thickBot="1" x14ac:dyDescent="0.3">
      <c r="A12" s="2" t="s">
        <v>14</v>
      </c>
      <c r="B12" s="5" t="s">
        <v>31</v>
      </c>
      <c r="C12" s="9">
        <v>89235.8</v>
      </c>
      <c r="D12" s="16">
        <v>67599.948969999998</v>
      </c>
      <c r="E12" s="10">
        <f t="shared" si="0"/>
        <v>75.754292526093778</v>
      </c>
      <c r="F12" s="16">
        <v>67076.999410000004</v>
      </c>
      <c r="G12" s="8">
        <f t="shared" si="1"/>
        <v>100.77962575040593</v>
      </c>
    </row>
    <row r="13" spans="1:7" ht="24" customHeight="1" thickBot="1" x14ac:dyDescent="0.3">
      <c r="A13" s="2" t="s">
        <v>15</v>
      </c>
      <c r="B13" s="5" t="s">
        <v>43</v>
      </c>
      <c r="C13" s="9">
        <v>25900.34</v>
      </c>
      <c r="D13" s="16">
        <v>3949.7994800000001</v>
      </c>
      <c r="E13" s="10">
        <f t="shared" si="0"/>
        <v>15.249990849540973</v>
      </c>
      <c r="F13" s="16">
        <v>4718.16266</v>
      </c>
      <c r="G13" s="8">
        <f t="shared" si="1"/>
        <v>83.714779769801325</v>
      </c>
    </row>
    <row r="14" spans="1:7" ht="18" customHeight="1" thickBot="1" x14ac:dyDescent="0.3">
      <c r="A14" s="2" t="s">
        <v>16</v>
      </c>
      <c r="B14" s="5" t="s">
        <v>32</v>
      </c>
      <c r="C14" s="9">
        <v>126809.1</v>
      </c>
      <c r="D14" s="16">
        <v>126061.03388</v>
      </c>
      <c r="E14" s="10">
        <f t="shared" si="0"/>
        <v>99.410084828297016</v>
      </c>
      <c r="F14" s="16">
        <v>44366.739569999998</v>
      </c>
      <c r="G14" s="8">
        <f t="shared" si="1"/>
        <v>284.1340948236824</v>
      </c>
    </row>
    <row r="15" spans="1:7" ht="24" customHeight="1" thickBot="1" x14ac:dyDescent="0.3">
      <c r="A15" s="2" t="s">
        <v>17</v>
      </c>
      <c r="B15" s="5" t="s">
        <v>33</v>
      </c>
      <c r="C15" s="9">
        <v>615623.78205000004</v>
      </c>
      <c r="D15" s="16">
        <v>468606.98443999997</v>
      </c>
      <c r="E15" s="10">
        <f t="shared" si="0"/>
        <v>76.119051619409404</v>
      </c>
      <c r="F15" s="16">
        <v>363729.13558</v>
      </c>
      <c r="G15" s="8">
        <f t="shared" si="1"/>
        <v>128.83405221106702</v>
      </c>
    </row>
    <row r="16" spans="1:7" ht="36" customHeight="1" thickBot="1" x14ac:dyDescent="0.3">
      <c r="A16" s="2" t="s">
        <v>18</v>
      </c>
      <c r="B16" s="5" t="s">
        <v>34</v>
      </c>
      <c r="C16" s="9">
        <v>82605.80227</v>
      </c>
      <c r="D16" s="16">
        <v>53451.759180000001</v>
      </c>
      <c r="E16" s="10">
        <f t="shared" si="0"/>
        <v>64.70702748614562</v>
      </c>
      <c r="F16" s="16">
        <v>58626.747439999999</v>
      </c>
      <c r="G16" s="8">
        <f t="shared" si="1"/>
        <v>91.172991022065133</v>
      </c>
    </row>
    <row r="17" spans="1:7" ht="24" customHeight="1" thickBot="1" x14ac:dyDescent="0.3">
      <c r="A17" s="2" t="s">
        <v>19</v>
      </c>
      <c r="B17" s="5" t="s">
        <v>35</v>
      </c>
      <c r="C17" s="9">
        <v>657295.00430000003</v>
      </c>
      <c r="D17" s="16">
        <v>533665.96823999996</v>
      </c>
      <c r="E17" s="10">
        <f t="shared" si="0"/>
        <v>81.191240576723771</v>
      </c>
      <c r="F17" s="29">
        <v>186431.04811</v>
      </c>
      <c r="G17" s="8">
        <f t="shared" si="1"/>
        <v>286.25380463726231</v>
      </c>
    </row>
    <row r="18" spans="1:7" ht="21.75" customHeight="1" thickBot="1" x14ac:dyDescent="0.3">
      <c r="A18" s="2" t="s">
        <v>20</v>
      </c>
      <c r="B18" s="5" t="s">
        <v>36</v>
      </c>
      <c r="C18" s="9">
        <v>95161.132710000005</v>
      </c>
      <c r="D18" s="16">
        <v>70949.843919999999</v>
      </c>
      <c r="E18" s="10">
        <f t="shared" si="0"/>
        <v>74.557586589702538</v>
      </c>
      <c r="F18" s="29">
        <v>64103.876089999998</v>
      </c>
      <c r="G18" s="8">
        <f t="shared" si="1"/>
        <v>110.67949123761012</v>
      </c>
    </row>
    <row r="19" spans="1:7" ht="21" customHeight="1" thickBot="1" x14ac:dyDescent="0.3">
      <c r="A19" s="2" t="s">
        <v>21</v>
      </c>
      <c r="B19" s="5" t="s">
        <v>37</v>
      </c>
      <c r="C19" s="9">
        <v>613</v>
      </c>
      <c r="D19" s="16">
        <v>454.51150000000001</v>
      </c>
      <c r="E19" s="10">
        <f t="shared" si="0"/>
        <v>74.145432300163137</v>
      </c>
      <c r="F19" s="30">
        <v>360.08478000000002</v>
      </c>
      <c r="G19" s="8">
        <f t="shared" si="1"/>
        <v>126.22346881753792</v>
      </c>
    </row>
    <row r="20" spans="1:7" ht="24" customHeight="1" thickBot="1" x14ac:dyDescent="0.3">
      <c r="A20" s="2" t="s">
        <v>22</v>
      </c>
      <c r="B20" s="5" t="s">
        <v>38</v>
      </c>
      <c r="C20" s="9">
        <v>695534.12500999996</v>
      </c>
      <c r="D20" s="16">
        <v>411843.25332000002</v>
      </c>
      <c r="E20" s="10">
        <f t="shared" si="0"/>
        <v>59.212515750262973</v>
      </c>
      <c r="F20" s="29">
        <v>307864.44339999999</v>
      </c>
      <c r="G20" s="8">
        <f t="shared" si="1"/>
        <v>133.77421853971722</v>
      </c>
    </row>
    <row r="21" spans="1:7" ht="24" customHeight="1" thickBot="1" x14ac:dyDescent="0.3">
      <c r="A21" s="2" t="s">
        <v>23</v>
      </c>
      <c r="B21" s="5" t="s">
        <v>39</v>
      </c>
      <c r="C21" s="9">
        <v>999152.20438999997</v>
      </c>
      <c r="D21" s="16">
        <v>214807.73461000001</v>
      </c>
      <c r="E21" s="10">
        <f t="shared" si="0"/>
        <v>21.499000219005062</v>
      </c>
      <c r="F21" s="29">
        <v>193243.26942999999</v>
      </c>
      <c r="G21" s="8">
        <f t="shared" si="1"/>
        <v>111.15923221730188</v>
      </c>
    </row>
    <row r="22" spans="1:7" ht="15.75" thickBot="1" x14ac:dyDescent="0.3">
      <c r="A22" s="23"/>
      <c r="B22" s="24" t="s">
        <v>4</v>
      </c>
      <c r="C22" s="25">
        <f>SUM(C4:C21)</f>
        <v>6326165.1547199981</v>
      </c>
      <c r="D22" s="25">
        <f>SUM(D4:D21)</f>
        <v>4026767.4829299999</v>
      </c>
      <c r="E22" s="26">
        <f t="shared" ref="E22:E24" si="2">D22/C22*100</f>
        <v>63.652582321939533</v>
      </c>
      <c r="F22" s="25">
        <f>SUM(F4:F21)</f>
        <v>3273306.7743000002</v>
      </c>
      <c r="G22" s="26">
        <f>D22/F22*100</f>
        <v>123.01833468667563</v>
      </c>
    </row>
    <row r="23" spans="1:7" ht="15.75" thickBot="1" x14ac:dyDescent="0.3">
      <c r="A23" s="2"/>
      <c r="B23" s="3" t="s">
        <v>5</v>
      </c>
      <c r="C23" s="7">
        <v>21992.9804</v>
      </c>
      <c r="D23" s="13">
        <v>11640.7714</v>
      </c>
      <c r="E23" s="10">
        <f t="shared" si="2"/>
        <v>52.929485628059759</v>
      </c>
      <c r="F23" s="13">
        <v>9722.1771000000008</v>
      </c>
      <c r="G23" s="8">
        <f>D23/F23*100</f>
        <v>119.73420438926172</v>
      </c>
    </row>
    <row r="24" spans="1:7" ht="15.75" thickBot="1" x14ac:dyDescent="0.3">
      <c r="A24" s="18"/>
      <c r="B24" s="19" t="s">
        <v>6</v>
      </c>
      <c r="C24" s="20">
        <f>SUM(C22:C23)</f>
        <v>6348158.1351199979</v>
      </c>
      <c r="D24" s="20">
        <f>SUM(D22:D23)</f>
        <v>4038408.2543299999</v>
      </c>
      <c r="E24" s="21">
        <f t="shared" si="2"/>
        <v>63.615432514011601</v>
      </c>
      <c r="F24" s="20">
        <f>SUM(F22:F23)</f>
        <v>3283028.9514000001</v>
      </c>
      <c r="G24" s="21">
        <f t="shared" ref="G24" si="3">D24/F24*100</f>
        <v>123.00860924811154</v>
      </c>
    </row>
    <row r="25" spans="1:7" x14ac:dyDescent="0.25">
      <c r="F25" s="14"/>
    </row>
    <row r="26" spans="1:7" x14ac:dyDescent="0.25">
      <c r="A26" s="1"/>
    </row>
  </sheetData>
  <mergeCells count="1">
    <mergeCell ref="A1:G1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2023-07-13T12:05:36Z</cp:lastPrinted>
  <dcterms:created xsi:type="dcterms:W3CDTF">2017-12-11T14:03:53Z</dcterms:created>
  <dcterms:modified xsi:type="dcterms:W3CDTF">2023-11-14T13:58:24Z</dcterms:modified>
</cp:coreProperties>
</file>