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20"/>
  <c r="G19"/>
  <c r="G18"/>
  <c r="G17"/>
  <c r="G16"/>
  <c r="G15"/>
  <c r="G14"/>
  <c r="G13"/>
  <c r="G12"/>
  <c r="G11"/>
  <c r="G10"/>
  <c r="G9"/>
  <c r="G8"/>
  <c r="G7"/>
  <c r="G6"/>
  <c r="G5"/>
  <c r="G4"/>
  <c r="E4"/>
  <c r="D22"/>
  <c r="G23" l="1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<sst xmlns="http://schemas.openxmlformats.org/spreadsheetml/2006/main" count="47" uniqueCount="47">
  <si>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</si>
  <si>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</si>
  <si>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</si>
  <si>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</si>
  <si>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</si>
  <si>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</si>
  <si>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</si>
  <si>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</si>
  <si>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</si>
  <si>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</si>
  <si>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</si>
  <si>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</si>
  <si>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</si>
  <si>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</si>
  <si>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</si>
  <si>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</si>
  <si>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</si>
  <si>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</si>
  <si>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</si>
  <si>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</si>
  <si>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</si>
  <si>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</si>
  <si>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</si>
  <si>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</si>
  <si>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</si>
  <si>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</si>
  <si>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</si>
  <si>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</si>
  <si>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</si>
  <si>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</si>
  <si>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</si>
  <si>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</si>
  <si>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</si>
  <si>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</si>
  <si>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</si>
  <si>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</si>
  <si>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</si>
  <si>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</si>
  <si>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</si>
  <si>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</si>
  <si>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</si>
  <si>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</si>
  <si>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</si>
  <si>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2022 год</t>
    </r>
    <r>
      <rPr>
        <b/>
        <sz val="9"/>
        <rFont val="Times New Roman"/>
        <family val="1"/>
        <charset val="204"/>
      </rPr>
      <t>, тыс. руб.</t>
    </r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</si>
  <si>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01.12.2022)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</si>
  <si>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01.12.2022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</si>
  <si>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01.12.2021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</si>
</sst>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4" zoomScaleNormal="100" workbookViewId="0">
      <selection activeCell="N18" sqref="N18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>
      <c r="A1" s="32" t="s">
        <v>44</v>
      </c>
      <c r="B1" s="32"/>
      <c r="C1" s="32"/>
      <c r="D1" s="32"/>
      <c r="E1" s="32"/>
      <c r="F1" s="32"/>
      <c r="G1" s="32"/>
    </row>
    <row r="2" spans="1:7" ht="15.75" thickBot="1">
      <c r="F2" s="14"/>
    </row>
    <row r="3" spans="1:7" ht="60.75" thickBot="1">
      <c r="A3" s="15" t="s">
        <v>0</v>
      </c>
      <c r="B3" s="15" t="s">
        <v>1</v>
      </c>
      <c r="C3" s="28" t="s">
        <v>43</v>
      </c>
      <c r="D3" s="27" t="s">
        <v>45</v>
      </c>
      <c r="E3" s="15" t="s">
        <v>2</v>
      </c>
      <c r="F3" s="27" t="s">
        <v>46</v>
      </c>
      <c r="G3" s="22" t="s">
        <v>42</v>
      </c>
    </row>
    <row r="4" spans="1:7" ht="21.75" customHeight="1" thickBot="1">
      <c r="A4" s="2" t="s">
        <v>3</v>
      </c>
      <c r="B4" s="5" t="s">
        <v>24</v>
      </c>
      <c r="C4" s="9">
        <v>970</v>
      </c>
      <c r="D4" s="16">
        <v>425</v>
      </c>
      <c r="E4" s="10">
        <f t="shared" ref="E4:E21" si="0">D4/C4*100</f>
        <v>43.814432989690722</v>
      </c>
      <c r="F4" s="29">
        <v>2251</v>
      </c>
      <c r="G4" s="8">
        <f t="shared" ref="G4:G21" si="1">D4/F4*100</f>
        <v>18.880497556641494</v>
      </c>
    </row>
    <row r="5" spans="1:7" ht="20.25" customHeight="1" thickBot="1">
      <c r="A5" s="2" t="s">
        <v>7</v>
      </c>
      <c r="B5" s="5" t="s">
        <v>25</v>
      </c>
      <c r="C5" s="9">
        <v>236340.18150999999</v>
      </c>
      <c r="D5" s="16">
        <v>196872.71832000001</v>
      </c>
      <c r="E5" s="10">
        <f t="shared" si="0"/>
        <v>83.300569992864268</v>
      </c>
      <c r="F5" s="29">
        <v>188663.09330000001</v>
      </c>
      <c r="G5" s="8">
        <f t="shared" si="1"/>
        <v>104.35147377073139</v>
      </c>
    </row>
    <row r="6" spans="1:7" ht="21" customHeight="1" thickBot="1">
      <c r="A6" s="2" t="s">
        <v>8</v>
      </c>
      <c r="B6" s="5" t="s">
        <v>26</v>
      </c>
      <c r="C6" s="9">
        <v>2247315.3070999999</v>
      </c>
      <c r="D6" s="16">
        <v>1768195.23058</v>
      </c>
      <c r="E6" s="10">
        <f t="shared" si="0"/>
        <v>78.680335820865736</v>
      </c>
      <c r="F6" s="29">
        <v>1517156.72392</v>
      </c>
      <c r="G6" s="8">
        <f t="shared" si="1"/>
        <v>116.54664298697972</v>
      </c>
    </row>
    <row r="7" spans="1:7" ht="19.5" customHeight="1" thickBot="1">
      <c r="A7" s="2" t="s">
        <v>9</v>
      </c>
      <c r="B7" s="5" t="s">
        <v>27</v>
      </c>
      <c r="C7" s="9">
        <v>70909.697469999999</v>
      </c>
      <c r="D7" s="16">
        <v>50009.769370000002</v>
      </c>
      <c r="E7" s="10">
        <f t="shared" si="0"/>
        <v>70.525994545608938</v>
      </c>
      <c r="F7" s="29">
        <v>63032.031179999998</v>
      </c>
      <c r="G7" s="8">
        <f t="shared" si="1"/>
        <v>79.340247226346804</v>
      </c>
    </row>
    <row r="8" spans="1:7" ht="20.25" customHeight="1" thickBot="1">
      <c r="A8" s="4" t="s">
        <v>10</v>
      </c>
      <c r="B8" s="6" t="s">
        <v>28</v>
      </c>
      <c r="C8" s="11">
        <v>151401.55249999999</v>
      </c>
      <c r="D8" s="17">
        <v>132131.80041</v>
      </c>
      <c r="E8" s="12">
        <f t="shared" si="0"/>
        <v>87.27242107375352</v>
      </c>
      <c r="F8" s="29">
        <v>118760.58655000001</v>
      </c>
      <c r="G8" s="8">
        <f t="shared" si="1"/>
        <v>111.25896583069712</v>
      </c>
    </row>
    <row r="9" spans="1:7" ht="20.25" customHeight="1" thickBot="1">
      <c r="A9" s="2" t="s">
        <v>11</v>
      </c>
      <c r="B9" s="5" t="s">
        <v>29</v>
      </c>
      <c r="C9" s="9">
        <v>2701</v>
      </c>
      <c r="D9" s="16">
        <v>490.60957999999999</v>
      </c>
      <c r="E9" s="10">
        <f t="shared" si="0"/>
        <v>18.163997778600518</v>
      </c>
      <c r="F9" s="30">
        <v>401.14102000000003</v>
      </c>
      <c r="G9" s="8">
        <f t="shared" si="1"/>
        <v>122.30351809944541</v>
      </c>
    </row>
    <row r="10" spans="1:7" ht="19.5" customHeight="1" thickBot="1">
      <c r="A10" s="2" t="s">
        <v>12</v>
      </c>
      <c r="B10" s="5" t="s">
        <v>30</v>
      </c>
      <c r="C10" s="9">
        <v>975.96</v>
      </c>
      <c r="D10" s="16">
        <v>769.07299999999998</v>
      </c>
      <c r="E10" s="10">
        <f t="shared" si="0"/>
        <v>78.801692692323456</v>
      </c>
      <c r="F10" s="29">
        <v>96.906199999999998</v>
      </c>
      <c r="G10" s="8">
        <f t="shared" si="1"/>
        <v>793.62620761107132</v>
      </c>
    </row>
    <row r="11" spans="1:7" ht="24" customHeight="1" thickBot="1">
      <c r="A11" s="2" t="s">
        <v>13</v>
      </c>
      <c r="B11" s="5" t="s">
        <v>31</v>
      </c>
      <c r="C11" s="9">
        <v>78867.659239999994</v>
      </c>
      <c r="D11" s="16">
        <v>55956.047050000001</v>
      </c>
      <c r="E11" s="10">
        <f t="shared" si="0"/>
        <v>70.949293524385837</v>
      </c>
      <c r="F11" s="29">
        <v>56509.683440000001</v>
      </c>
      <c r="G11" s="8">
        <f t="shared" si="1"/>
        <v>99.020280496549177</v>
      </c>
    </row>
    <row r="12" spans="1:7" ht="21" customHeight="1" thickBot="1">
      <c r="A12" s="2" t="s">
        <v>14</v>
      </c>
      <c r="B12" s="5" t="s">
        <v>32</v>
      </c>
      <c r="C12" s="9">
        <v>70266.17</v>
      </c>
      <c r="D12" s="16">
        <v>67076.999410000004</v>
      </c>
      <c r="E12" s="10">
        <f t="shared" si="0"/>
        <v>95.461300096476023</v>
      </c>
      <c r="F12" s="29">
        <v>30856.51</v>
      </c>
      <c r="G12" s="8">
        <f t="shared" si="1"/>
        <v>217.38362313171518</v>
      </c>
    </row>
    <row r="13" spans="1:7" ht="24" customHeight="1" thickBot="1">
      <c r="A13" s="2" t="s">
        <v>15</v>
      </c>
      <c r="B13" s="5" t="s">
        <v>33</v>
      </c>
      <c r="C13" s="9">
        <v>8026.5</v>
      </c>
      <c r="D13" s="16">
        <v>4744.5932599999996</v>
      </c>
      <c r="E13" s="10">
        <f t="shared" si="0"/>
        <v>59.111608546689084</v>
      </c>
      <c r="F13" s="29">
        <v>518.45664999999997</v>
      </c>
      <c r="G13" s="8">
        <f t="shared" si="1"/>
        <v>915.13789243517272</v>
      </c>
    </row>
    <row r="14" spans="1:7" ht="18" customHeight="1" thickBot="1">
      <c r="A14" s="2" t="s">
        <v>16</v>
      </c>
      <c r="B14" s="5" t="s">
        <v>34</v>
      </c>
      <c r="C14" s="9">
        <v>46796.26</v>
      </c>
      <c r="D14" s="16">
        <v>45195.434630000003</v>
      </c>
      <c r="E14" s="10">
        <f t="shared" si="0"/>
        <v>96.579159595232611</v>
      </c>
      <c r="F14" s="29">
        <v>47034.421470000001</v>
      </c>
      <c r="G14" s="8">
        <f t="shared" si="1"/>
        <v>96.090125523978315</v>
      </c>
    </row>
    <row r="15" spans="1:7" ht="24" customHeight="1" thickBot="1">
      <c r="A15" s="2" t="s">
        <v>17</v>
      </c>
      <c r="B15" s="5" t="s">
        <v>35</v>
      </c>
      <c r="C15" s="9">
        <v>483410.15782000002</v>
      </c>
      <c r="D15" s="16">
        <v>399693.01367000001</v>
      </c>
      <c r="E15" s="10">
        <f t="shared" si="0"/>
        <v>82.681964208709815</v>
      </c>
      <c r="F15" s="29">
        <v>348683.82915000001</v>
      </c>
      <c r="G15" s="8">
        <f t="shared" si="1"/>
        <v>114.62906514602271</v>
      </c>
    </row>
    <row r="16" spans="1:7" ht="36" customHeight="1" thickBot="1">
      <c r="A16" s="2" t="s">
        <v>18</v>
      </c>
      <c r="B16" s="5" t="s">
        <v>36</v>
      </c>
      <c r="C16" s="9">
        <v>82037.279110000003</v>
      </c>
      <c r="D16" s="16">
        <v>66001.783100000001</v>
      </c>
      <c r="E16" s="10">
        <f t="shared" si="0"/>
        <v>80.453403399083058</v>
      </c>
      <c r="F16" s="29">
        <v>73548.474470000001</v>
      </c>
      <c r="G16" s="8">
        <f t="shared" si="1"/>
        <v>89.739159888247229</v>
      </c>
    </row>
    <row r="17" spans="1:7" ht="24" customHeight="1" thickBot="1">
      <c r="A17" s="2" t="s">
        <v>19</v>
      </c>
      <c r="B17" s="5" t="s">
        <v>37</v>
      </c>
      <c r="C17" s="9">
        <v>597829.62812999997</v>
      </c>
      <c r="D17" s="16">
        <v>217557.94905</v>
      </c>
      <c r="E17" s="10">
        <f t="shared" si="0"/>
        <v>36.391295916617125</v>
      </c>
      <c r="F17" s="29">
        <v>211189.05718999999</v>
      </c>
      <c r="G17" s="8">
        <f t="shared" si="1"/>
        <v>103.01573005000448</v>
      </c>
    </row>
    <row r="18" spans="1:7" ht="21.75" customHeight="1" thickBot="1">
      <c r="A18" s="2" t="s">
        <v>20</v>
      </c>
      <c r="B18" s="5" t="s">
        <v>38</v>
      </c>
      <c r="C18" s="9">
        <v>110036.20131</v>
      </c>
      <c r="D18" s="16">
        <v>72916.93346</v>
      </c>
      <c r="E18" s="10">
        <f t="shared" si="0"/>
        <v>66.266312896947824</v>
      </c>
      <c r="F18" s="29">
        <v>73724.021120000005</v>
      </c>
      <c r="G18" s="8">
        <f t="shared" si="1"/>
        <v>98.905258221487529</v>
      </c>
    </row>
    <row r="19" spans="1:7" ht="21" customHeight="1" thickBot="1">
      <c r="A19" s="2" t="s">
        <v>21</v>
      </c>
      <c r="B19" s="5" t="s">
        <v>39</v>
      </c>
      <c r="C19" s="9">
        <v>494</v>
      </c>
      <c r="D19" s="16">
        <v>384.42549000000002</v>
      </c>
      <c r="E19" s="10">
        <f t="shared" si="0"/>
        <v>77.818925101214575</v>
      </c>
      <c r="F19" s="31">
        <v>331.08042999999998</v>
      </c>
      <c r="G19" s="8">
        <f t="shared" si="1"/>
        <v>116.11241715494933</v>
      </c>
    </row>
    <row r="20" spans="1:7" ht="24" customHeight="1" thickBot="1">
      <c r="A20" s="2" t="s">
        <v>22</v>
      </c>
      <c r="B20" s="5" t="s">
        <v>40</v>
      </c>
      <c r="C20" s="9">
        <v>665630.92694000003</v>
      </c>
      <c r="D20" s="16">
        <v>431637.09399999998</v>
      </c>
      <c r="E20" s="10">
        <f t="shared" si="0"/>
        <v>64.846309949012891</v>
      </c>
      <c r="F20" s="29">
        <v>208984.67335</v>
      </c>
      <c r="G20" s="8">
        <f t="shared" si="1"/>
        <v>206.54007161429953</v>
      </c>
    </row>
    <row r="21" spans="1:7" ht="24" customHeight="1" thickBot="1">
      <c r="A21" s="2" t="s">
        <v>23</v>
      </c>
      <c r="B21" s="5" t="s">
        <v>41</v>
      </c>
      <c r="C21" s="9">
        <v>489510.64</v>
      </c>
      <c r="D21" s="16">
        <v>294503.90045000002</v>
      </c>
      <c r="E21" s="10">
        <f t="shared" si="0"/>
        <v>60.162921167556235</v>
      </c>
      <c r="F21" s="29">
        <v>885516.62670000002</v>
      </c>
      <c r="G21" s="8">
        <f t="shared" si="1"/>
        <v>33.257862311124462</v>
      </c>
    </row>
    <row r="22" spans="1:7" ht="15.75" thickBot="1">
      <c r="A22" s="23"/>
      <c r="B22" s="24" t="s">
        <v>4</v>
      </c>
      <c r="C22" s="25">
        <f>SUM(C4:C21)</f>
        <v>5343519.1211299989</v>
      </c>
      <c r="D22" s="25">
        <f>SUM(D4:D21)</f>
        <v>3804562.3748300001</v>
      </c>
      <c r="E22" s="26">
        <f t="shared" ref="E22:E24" si="2">D22/C22*100</f>
        <v>71.199565091580425</v>
      </c>
      <c r="F22" s="25">
        <f>SUM(F4:F21)</f>
        <v>3827258.3161400002</v>
      </c>
      <c r="G22" s="26">
        <f>D22/F22*100</f>
        <v>99.406992174677924</v>
      </c>
    </row>
    <row r="23" spans="1:7" ht="15.75" thickBot="1">
      <c r="A23" s="2"/>
      <c r="B23" s="3" t="s">
        <v>5</v>
      </c>
      <c r="C23" s="7">
        <v>87274.5</v>
      </c>
      <c r="D23" s="13">
        <v>10833.54</v>
      </c>
      <c r="E23" s="10">
        <f t="shared" si="2"/>
        <v>12.413179107299383</v>
      </c>
      <c r="F23" s="13">
        <v>9870.3700000000008</v>
      </c>
      <c r="G23" s="8">
        <f>D23/F23*100</f>
        <v>109.75819548811241</v>
      </c>
    </row>
    <row r="24" spans="1:7" ht="15.75" thickBot="1">
      <c r="A24" s="18"/>
      <c r="B24" s="19" t="s">
        <v>6</v>
      </c>
      <c r="C24" s="20">
        <f>SUM(C22:C23)</f>
        <v>5430793.6211299989</v>
      </c>
      <c r="D24" s="20">
        <f>SUM(D22:D23)</f>
        <v>3815395.9148300001</v>
      </c>
      <c r="E24" s="21">
        <f t="shared" si="2"/>
        <v>70.254850045951869</v>
      </c>
      <c r="F24" s="20">
        <f>SUM(F22:F23)</f>
        <v>3837128.6861400004</v>
      </c>
      <c r="G24" s="21">
        <f t="shared" ref="G24" si="3">D24/F24*100</f>
        <v>99.433618909146816</v>
      </c>
    </row>
    <row r="25" spans="1:7">
      <c r="F25" s="14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2022-12-14T08:59:23Z</cp:lastPrinted>
  <dcterms:created xsi:type="dcterms:W3CDTF">2017-12-11T14:03:53Z</dcterms:created>
  <dcterms:modified xsi:type="dcterms:W3CDTF">2022-12-14T09:23:11Z</dcterms:modified>
</cp:coreProperties>
</file>