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3"/>
  <c r="G10" l="1"/>
  <c r="F22"/>
  <c r="F24" s="1"/>
  <c r="G21"/>
  <c r="G19"/>
  <c r="G13"/>
  <c r="G12"/>
  <c r="G9"/>
  <c r="G4"/>
  <c r="D22"/>
  <c r="G20" l="1"/>
  <c r="G18"/>
  <c r="G17"/>
  <c r="G16"/>
  <c r="G15"/>
  <c r="G11"/>
  <c r="G8"/>
  <c r="G7"/>
  <c r="G6"/>
  <c r="G5"/>
  <c r="G23"/>
  <c r="E4" l="1"/>
  <c r="E5"/>
  <c r="E6"/>
  <c r="E7"/>
  <c r="E8"/>
  <c r="E9"/>
  <c r="E10"/>
  <c r="E11"/>
  <c r="E12"/>
  <c r="E13"/>
  <c r="E14"/>
  <c r="E15"/>
  <c r="E16"/>
  <c r="E17"/>
  <c r="E18"/>
  <c r="E19"/>
  <c r="E20"/>
  <c r="E21"/>
  <c r="C22" l="1"/>
  <c r="C24" s="1"/>
  <c r="G22" l="1"/>
  <c r="D24"/>
  <c r="E23" l="1"/>
  <c r="E22" l="1"/>
  <c r="E24" l="1"/>
  <c r="G24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<sst xmlns="http://schemas.openxmlformats.org/spreadsheetml/2006/main" count="47" uniqueCount="47">
  <si>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</si>
  <si>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</si>
  <si>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</si>
  <si>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</si>
  <si>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</si>
  <si>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</si>
  <si>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</si>
  <si>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</si>
  <si>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</si>
  <si>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</si>
  <si>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</si>
  <si>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</si>
  <si>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</si>
  <si>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</si>
  <si>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</si>
  <si>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</si>
  <si>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</si>
  <si>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</si>
  <si>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</si>
  <si>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</si>
  <si>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</si>
  <si>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</si>
  <si>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</si>
  <si>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</si>
  <si>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</si>
  <si>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</si>
  <si>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</si>
  <si>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</si>
  <si>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</si>
  <si>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</si>
  <si>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</si>
  <si>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"Жилище"</t>
  </si>
  <si>
    <t>Муниципальная программа "Предпринимательство"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</si>
  <si>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</si>
  <si>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</si>
  <si>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r>
      <t xml:space="preserve">Утвержденные бюджетные назначения на </t>
    </r>
    <r>
      <rPr>
        <b/>
        <i/>
        <sz val="9"/>
        <rFont val="Times New Roman"/>
        <family val="1"/>
        <charset val="204"/>
      </rPr>
      <t>2021 год</t>
    </r>
    <r>
      <rPr>
        <b/>
        <sz val="9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</si>
  <si>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b/>
        <i/>
        <sz val="9"/>
        <rFont val="Times New Roman"/>
        <family val="1"/>
        <charset val="204"/>
      </rPr>
      <t>2020</t>
    </r>
    <r>
      <rPr>
        <b/>
        <sz val="9"/>
        <rFont val="Times New Roman"/>
        <family val="1"/>
        <charset val="204"/>
      </rPr>
      <t xml:space="preserve"> года, %</t>
    </r>
  </si>
  <si>
    <t>Муниципальная программа
 "Развитие инженерной инфраструктуры и энергоэффективности"</t>
  </si>
  <si>
    <t>Муниципальная программа
 "Управление имуществом и муниципальными финансами"</t>
  </si>
  <si>
    <t>Муниципальная программа
 "Развитие и функционирование дорожно-транспортного комплекса"</t>
  </si>
  <si>
    <t>Муниципальная программа
 "Формирование современной комфортной городской среды"</t>
  </si>
  <si>
    <t>Муниципальная программа 
"Строительство объектов социальной инфраструктуры"</t>
  </si>
  <si>
    <t>Муниципальная программа 
"Безопасность и обеспечение безопасности жизнедеятельности населения"</t>
  </si>
  <si>
    <t>Муниципальная программа 
"Развитие институтов гражданского общества, повышение эффективности местного самоуправления и реализации молодежной политики"</t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</si>
  <si>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 (по состоянию на </t>
    </r>
    <r>
      <rPr>
        <i/>
        <sz val="11"/>
        <color theme="0" tint="-0.499984740745262"/>
        <rFont val="Times New Roman"/>
        <family val="1"/>
        <charset val="204"/>
      </rPr>
      <t>01.12.2021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</si>
  <si>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01.12.2021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</si>
  <si>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01.12.2020,</t>
    </r>
    <r>
      <rPr>
        <b/>
        <sz val="9"/>
        <color rgb="FF000000"/>
        <rFont val="Times New Roman"/>
        <family val="1"/>
        <charset val="204"/>
      </rPr>
      <t xml:space="preserve"> тыс. руб.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</si>
</sst>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i/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0" fontId="3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2" borderId="6" xfId="1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2" fontId="12" fillId="0" borderId="11" xfId="0" applyNumberFormat="1" applyFont="1" applyBorder="1" applyAlignment="1">
      <alignment horizontal="center" vertical="center" wrapText="1"/>
    </xf>
    <xf numFmtId="0" fontId="11" fillId="2" borderId="4" xfId="1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2" borderId="7" xfId="1" applyNumberFormat="1" applyFont="1" applyFill="1" applyBorder="1" applyAlignment="1">
      <alignment horizontal="center" vertical="center" wrapText="1"/>
    </xf>
    <xf numFmtId="164" fontId="12" fillId="2" borderId="9" xfId="0" applyNumberFormat="1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2" borderId="0" xfId="1" applyNumberFormat="1" applyFont="1" applyFill="1" applyBorder="1" applyAlignment="1">
      <alignment horizontal="center" vertical="center" wrapText="1"/>
    </xf>
    <xf numFmtId="164" fontId="12" fillId="2" borderId="10" xfId="0" applyNumberFormat="1" applyFont="1" applyFill="1" applyBorder="1" applyAlignment="1">
      <alignment horizontal="center" vertical="center"/>
    </xf>
    <xf numFmtId="164" fontId="12" fillId="2" borderId="0" xfId="0" applyNumberFormat="1" applyFont="1" applyFill="1" applyBorder="1" applyAlignment="1">
      <alignment horizontal="center" vertical="center"/>
    </xf>
    <xf numFmtId="2" fontId="13" fillId="0" borderId="10" xfId="0" applyNumberFormat="1" applyFont="1" applyBorder="1" applyAlignment="1">
      <alignment horizontal="center" vertical="center" wrapText="1"/>
    </xf>
    <xf numFmtId="2" fontId="12" fillId="0" borderId="13" xfId="0" applyNumberFormat="1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4" fontId="14" fillId="3" borderId="4" xfId="0" applyNumberFormat="1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2" fontId="15" fillId="3" borderId="1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4" fontId="14" fillId="4" borderId="9" xfId="0" applyNumberFormat="1" applyFont="1" applyFill="1" applyBorder="1" applyAlignment="1">
      <alignment horizontal="center" vertical="center" wrapText="1"/>
    </xf>
    <xf numFmtId="4" fontId="14" fillId="4" borderId="7" xfId="0" applyNumberFormat="1" applyFont="1" applyFill="1" applyBorder="1" applyAlignment="1">
      <alignment horizontal="center" vertical="center" wrapText="1"/>
    </xf>
    <xf numFmtId="2" fontId="15" fillId="4" borderId="9" xfId="0" applyNumberFormat="1" applyFont="1" applyFill="1" applyBorder="1" applyAlignment="1">
      <alignment horizontal="center" vertical="center" wrapText="1"/>
    </xf>
    <xf numFmtId="2" fontId="15" fillId="4" borderId="1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Normal="100" workbookViewId="0">
      <selection activeCell="R3" sqref="R3"/>
    </sheetView>
  </sheetViews>
  <sheetFormatPr defaultRowHeight="15"/>
  <cols>
    <col min="1" max="1" width="14.42578125" customWidth="1"/>
    <col min="2" max="2" width="63.28515625" customWidth="1"/>
    <col min="3" max="4" width="15.42578125" customWidth="1"/>
    <col min="5" max="5" width="11.42578125" customWidth="1"/>
    <col min="6" max="7" width="15.42578125" customWidth="1"/>
  </cols>
  <sheetData>
    <row r="1" spans="1:7" ht="44.25" customHeight="1">
      <c r="A1" s="42" t="s">
        <v>44</v>
      </c>
      <c r="B1" s="42"/>
      <c r="C1" s="42"/>
      <c r="D1" s="42"/>
      <c r="E1" s="42"/>
      <c r="F1" s="42"/>
      <c r="G1" s="42"/>
    </row>
    <row r="2" spans="1:7" ht="15.75" thickBot="1"/>
    <row r="3" spans="1:7" ht="60.75" thickBot="1">
      <c r="A3" s="2" t="s">
        <v>0</v>
      </c>
      <c r="B3" s="3" t="s">
        <v>1</v>
      </c>
      <c r="C3" s="4" t="s">
        <v>35</v>
      </c>
      <c r="D3" s="5" t="s">
        <v>45</v>
      </c>
      <c r="E3" s="3" t="s">
        <v>2</v>
      </c>
      <c r="F3" s="3" t="s">
        <v>46</v>
      </c>
      <c r="G3" s="6" t="s">
        <v>36</v>
      </c>
    </row>
    <row r="4" spans="1:7" ht="18.75" customHeight="1" thickBot="1">
      <c r="A4" s="7" t="s">
        <v>3</v>
      </c>
      <c r="B4" s="8" t="s">
        <v>24</v>
      </c>
      <c r="C4" s="9">
        <v>3770</v>
      </c>
      <c r="D4" s="10">
        <v>2251</v>
      </c>
      <c r="E4" s="11">
        <f t="shared" ref="E4:E21" si="0">D4/C4*100</f>
        <v>59.708222811671085</v>
      </c>
      <c r="F4" s="9">
        <v>1530</v>
      </c>
      <c r="G4" s="12">
        <f t="shared" ref="G4:G21" si="1">D4/F4*100</f>
        <v>147.12418300653596</v>
      </c>
    </row>
    <row r="5" spans="1:7" ht="18.75" customHeight="1" thickBot="1">
      <c r="A5" s="7" t="s">
        <v>7</v>
      </c>
      <c r="B5" s="8" t="s">
        <v>25</v>
      </c>
      <c r="C5" s="9">
        <v>231692.48</v>
      </c>
      <c r="D5" s="10">
        <v>188663.09</v>
      </c>
      <c r="E5" s="11">
        <f t="shared" si="0"/>
        <v>81.428231939163496</v>
      </c>
      <c r="F5" s="9">
        <v>110430.1</v>
      </c>
      <c r="G5" s="12">
        <f t="shared" si="1"/>
        <v>170.84390034963292</v>
      </c>
    </row>
    <row r="6" spans="1:7" ht="18" customHeight="1" thickBot="1">
      <c r="A6" s="7" t="s">
        <v>8</v>
      </c>
      <c r="B6" s="8" t="s">
        <v>26</v>
      </c>
      <c r="C6" s="9">
        <v>1945196.2</v>
      </c>
      <c r="D6" s="10">
        <v>1517156.72</v>
      </c>
      <c r="E6" s="11">
        <f t="shared" si="0"/>
        <v>77.995048520041323</v>
      </c>
      <c r="F6" s="9">
        <v>1448835.67</v>
      </c>
      <c r="G6" s="12">
        <f t="shared" si="1"/>
        <v>104.71558309991084</v>
      </c>
    </row>
    <row r="7" spans="1:7" ht="17.25" customHeight="1" thickBot="1">
      <c r="A7" s="7" t="s">
        <v>9</v>
      </c>
      <c r="B7" s="13" t="s">
        <v>27</v>
      </c>
      <c r="C7" s="9">
        <v>75307.289999999994</v>
      </c>
      <c r="D7" s="10">
        <v>63032.03</v>
      </c>
      <c r="E7" s="11">
        <f t="shared" si="0"/>
        <v>83.699771960988116</v>
      </c>
      <c r="F7" s="9">
        <v>52722.71</v>
      </c>
      <c r="G7" s="12">
        <f t="shared" si="1"/>
        <v>119.55385070304618</v>
      </c>
    </row>
    <row r="8" spans="1:7" ht="18" customHeight="1" thickBot="1">
      <c r="A8" s="7" t="s">
        <v>10</v>
      </c>
      <c r="B8" s="13" t="s">
        <v>28</v>
      </c>
      <c r="C8" s="9">
        <v>142316.6</v>
      </c>
      <c r="D8" s="10">
        <v>118760.59</v>
      </c>
      <c r="E8" s="11">
        <f t="shared" si="0"/>
        <v>83.448164163562083</v>
      </c>
      <c r="F8" s="9">
        <v>117174.32</v>
      </c>
      <c r="G8" s="12">
        <f t="shared" si="1"/>
        <v>101.35376932420004</v>
      </c>
    </row>
    <row r="9" spans="1:7" ht="19.5" customHeight="1" thickBot="1">
      <c r="A9" s="14" t="s">
        <v>11</v>
      </c>
      <c r="B9" s="15" t="s">
        <v>29</v>
      </c>
      <c r="C9" s="16">
        <v>2688</v>
      </c>
      <c r="D9" s="17">
        <v>401.14</v>
      </c>
      <c r="E9" s="18">
        <f t="shared" si="0"/>
        <v>14.923363095238095</v>
      </c>
      <c r="F9" s="16">
        <v>718.51</v>
      </c>
      <c r="G9" s="19">
        <f t="shared" si="1"/>
        <v>55.829424781840196</v>
      </c>
    </row>
    <row r="10" spans="1:7" ht="19.5" customHeight="1" thickBot="1">
      <c r="A10" s="7" t="s">
        <v>12</v>
      </c>
      <c r="B10" s="13" t="s">
        <v>30</v>
      </c>
      <c r="C10" s="9">
        <v>1364</v>
      </c>
      <c r="D10" s="10">
        <v>96.91</v>
      </c>
      <c r="E10" s="11">
        <f t="shared" si="0"/>
        <v>7.104838709677419</v>
      </c>
      <c r="F10" s="9">
        <v>185.02</v>
      </c>
      <c r="G10" s="19">
        <f t="shared" si="1"/>
        <v>52.378121284185482</v>
      </c>
    </row>
    <row r="11" spans="1:7" ht="32.25" customHeight="1" thickBot="1">
      <c r="A11" s="7" t="s">
        <v>13</v>
      </c>
      <c r="B11" s="13" t="s">
        <v>42</v>
      </c>
      <c r="C11" s="9">
        <v>76197.42</v>
      </c>
      <c r="D11" s="10">
        <v>56509.68</v>
      </c>
      <c r="E11" s="11">
        <f t="shared" si="0"/>
        <v>74.162196042858142</v>
      </c>
      <c r="F11" s="9">
        <v>49900</v>
      </c>
      <c r="G11" s="12">
        <f t="shared" si="1"/>
        <v>113.24585170340681</v>
      </c>
    </row>
    <row r="12" spans="1:7" ht="19.5" customHeight="1" thickBot="1">
      <c r="A12" s="7" t="s">
        <v>14</v>
      </c>
      <c r="B12" s="13" t="s">
        <v>31</v>
      </c>
      <c r="C12" s="9">
        <v>75688.149999999994</v>
      </c>
      <c r="D12" s="10">
        <v>30856.51</v>
      </c>
      <c r="E12" s="11">
        <f t="shared" si="0"/>
        <v>40.76795376819225</v>
      </c>
      <c r="F12" s="9">
        <v>31381.96</v>
      </c>
      <c r="G12" s="12">
        <f t="shared" si="1"/>
        <v>98.325630394022554</v>
      </c>
    </row>
    <row r="13" spans="1:7" ht="31.5" customHeight="1" thickBot="1">
      <c r="A13" s="7" t="s">
        <v>15</v>
      </c>
      <c r="B13" s="13" t="s">
        <v>37</v>
      </c>
      <c r="C13" s="9">
        <v>762</v>
      </c>
      <c r="D13" s="10">
        <v>518.46</v>
      </c>
      <c r="E13" s="11">
        <f t="shared" si="0"/>
        <v>68.039370078740163</v>
      </c>
      <c r="F13" s="9">
        <v>1828.17</v>
      </c>
      <c r="G13" s="12">
        <f t="shared" si="1"/>
        <v>28.359507048031642</v>
      </c>
    </row>
    <row r="14" spans="1:7" ht="21" customHeight="1" thickBot="1">
      <c r="A14" s="7" t="s">
        <v>16</v>
      </c>
      <c r="B14" s="13" t="s">
        <v>32</v>
      </c>
      <c r="C14" s="9">
        <v>52058.9</v>
      </c>
      <c r="D14" s="10">
        <v>47034.42</v>
      </c>
      <c r="E14" s="11">
        <f t="shared" si="0"/>
        <v>90.348470674562847</v>
      </c>
      <c r="F14" s="9">
        <v>36733.949999999997</v>
      </c>
      <c r="G14" s="12">
        <f t="shared" si="1"/>
        <v>128.04073615824055</v>
      </c>
    </row>
    <row r="15" spans="1:7" ht="32.25" customHeight="1" thickBot="1">
      <c r="A15" s="7" t="s">
        <v>17</v>
      </c>
      <c r="B15" s="13" t="s">
        <v>38</v>
      </c>
      <c r="C15" s="9">
        <v>458756.49</v>
      </c>
      <c r="D15" s="10">
        <v>348683.83</v>
      </c>
      <c r="E15" s="11">
        <f t="shared" si="0"/>
        <v>76.006299115245227</v>
      </c>
      <c r="F15" s="9">
        <v>303319.64</v>
      </c>
      <c r="G15" s="12">
        <f t="shared" si="1"/>
        <v>114.9559026247031</v>
      </c>
    </row>
    <row r="16" spans="1:7" ht="45.75" customHeight="1" thickBot="1">
      <c r="A16" s="7" t="s">
        <v>18</v>
      </c>
      <c r="B16" s="13" t="s">
        <v>43</v>
      </c>
      <c r="C16" s="9">
        <v>99156.27</v>
      </c>
      <c r="D16" s="10">
        <v>73548.47</v>
      </c>
      <c r="E16" s="11">
        <f t="shared" si="0"/>
        <v>74.174300828379273</v>
      </c>
      <c r="F16" s="9">
        <v>43737.4</v>
      </c>
      <c r="G16" s="12">
        <f t="shared" si="1"/>
        <v>168.15921842633534</v>
      </c>
    </row>
    <row r="17" spans="1:7" ht="33.75" customHeight="1" thickBot="1">
      <c r="A17" s="7" t="s">
        <v>19</v>
      </c>
      <c r="B17" s="13" t="s">
        <v>39</v>
      </c>
      <c r="C17" s="9">
        <v>293564.38</v>
      </c>
      <c r="D17" s="10">
        <v>211189.06</v>
      </c>
      <c r="E17" s="11">
        <f t="shared" si="0"/>
        <v>71.939606569434616</v>
      </c>
      <c r="F17" s="9">
        <v>133806.78</v>
      </c>
      <c r="G17" s="12">
        <f t="shared" si="1"/>
        <v>157.83135951705884</v>
      </c>
    </row>
    <row r="18" spans="1:7" ht="21.75" customHeight="1" thickBot="1">
      <c r="A18" s="7" t="s">
        <v>20</v>
      </c>
      <c r="B18" s="13" t="s">
        <v>33</v>
      </c>
      <c r="C18" s="9">
        <v>96379.86</v>
      </c>
      <c r="D18" s="10">
        <v>73724.02</v>
      </c>
      <c r="E18" s="11">
        <f t="shared" si="0"/>
        <v>76.493180214206575</v>
      </c>
      <c r="F18" s="9">
        <v>91479.27</v>
      </c>
      <c r="G18" s="12">
        <f t="shared" si="1"/>
        <v>80.590957929594325</v>
      </c>
    </row>
    <row r="19" spans="1:7" ht="18.75" customHeight="1" thickBot="1">
      <c r="A19" s="20" t="s">
        <v>21</v>
      </c>
      <c r="B19" s="21" t="s">
        <v>34</v>
      </c>
      <c r="C19" s="22">
        <v>478</v>
      </c>
      <c r="D19" s="23">
        <v>331.08</v>
      </c>
      <c r="E19" s="24">
        <f t="shared" si="0"/>
        <v>69.263598326359826</v>
      </c>
      <c r="F19" s="22">
        <v>355.99</v>
      </c>
      <c r="G19" s="25">
        <f t="shared" si="1"/>
        <v>93.002612432933503</v>
      </c>
    </row>
    <row r="20" spans="1:7" ht="32.25" customHeight="1" thickBot="1">
      <c r="A20" s="7" t="s">
        <v>22</v>
      </c>
      <c r="B20" s="13" t="s">
        <v>40</v>
      </c>
      <c r="C20" s="9">
        <v>316398.62</v>
      </c>
      <c r="D20" s="10">
        <v>208984.67</v>
      </c>
      <c r="E20" s="11">
        <f t="shared" si="0"/>
        <v>66.051068743599444</v>
      </c>
      <c r="F20" s="9">
        <v>296740.19</v>
      </c>
      <c r="G20" s="12">
        <f t="shared" si="1"/>
        <v>70.426816805637287</v>
      </c>
    </row>
    <row r="21" spans="1:7" ht="33" customHeight="1" thickBot="1">
      <c r="A21" s="7" t="s">
        <v>23</v>
      </c>
      <c r="B21" s="13" t="s">
        <v>41</v>
      </c>
      <c r="C21" s="9">
        <v>1009826.76</v>
      </c>
      <c r="D21" s="10">
        <v>885516.64</v>
      </c>
      <c r="E21" s="11">
        <f t="shared" si="0"/>
        <v>87.689955849456794</v>
      </c>
      <c r="F21" s="9">
        <v>238588.7</v>
      </c>
      <c r="G21" s="12">
        <f t="shared" si="1"/>
        <v>371.14777020034893</v>
      </c>
    </row>
    <row r="22" spans="1:7" ht="15.75" thickBot="1">
      <c r="A22" s="26"/>
      <c r="B22" s="27" t="s">
        <v>4</v>
      </c>
      <c r="C22" s="28">
        <f>SUM(C4:C21)</f>
        <v>4881601.42</v>
      </c>
      <c r="D22" s="29">
        <f>SUM(D4:D21)</f>
        <v>3827258.3200000003</v>
      </c>
      <c r="E22" s="30">
        <f t="shared" ref="E22:E24" si="2">D22/C22*100</f>
        <v>78.40169630235809</v>
      </c>
      <c r="F22" s="28">
        <f>SUM(F4:F21)</f>
        <v>2959468.38</v>
      </c>
      <c r="G22" s="31">
        <f>D22/F22*100</f>
        <v>129.32249406226128</v>
      </c>
    </row>
    <row r="23" spans="1:7" ht="15.75" thickBot="1">
      <c r="A23" s="32"/>
      <c r="B23" s="33" t="s">
        <v>5</v>
      </c>
      <c r="C23" s="34">
        <v>23801.48</v>
      </c>
      <c r="D23" s="35">
        <v>9870.3700000000008</v>
      </c>
      <c r="E23" s="11">
        <f t="shared" si="2"/>
        <v>41.469564077527956</v>
      </c>
      <c r="F23" s="34">
        <v>14964.62</v>
      </c>
      <c r="G23" s="12">
        <f>D23/F23*100</f>
        <v>65.958039696296993</v>
      </c>
    </row>
    <row r="24" spans="1:7" ht="15.75" thickBot="1">
      <c r="A24" s="36"/>
      <c r="B24" s="37" t="s">
        <v>6</v>
      </c>
      <c r="C24" s="38">
        <f>SUM(C22:C23)</f>
        <v>4905402.9000000004</v>
      </c>
      <c r="D24" s="39">
        <f>SUM(D22:D23)</f>
        <v>3837128.6900000004</v>
      </c>
      <c r="E24" s="40">
        <f t="shared" si="2"/>
        <v>78.22249809490674</v>
      </c>
      <c r="F24" s="38">
        <f>SUM(F22:F23)</f>
        <v>2974433</v>
      </c>
      <c r="G24" s="41">
        <f t="shared" ref="G24" si="3">D24/F24*100</f>
        <v>129.0037022182043</v>
      </c>
    </row>
    <row r="26" spans="1:7">
      <c r="A26" s="1"/>
    </row>
  </sheetData>
  <mergeCells count="1">
    <mergeCell ref="A1:G1"/>
  </mergeCells>
  <pageMargins left="0.11811023622047245" right="0.11811023622047245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2021-11-09T13:33:49Z</cp:lastPrinted>
  <dcterms:created xsi:type="dcterms:W3CDTF">2017-12-11T14:03:53Z</dcterms:created>
  <dcterms:modified xsi:type="dcterms:W3CDTF">2021-12-13T09:51:35Z</dcterms:modified>
</cp:coreProperties>
</file>