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ноябрь\"/>
    </mc:Choice>
  </mc:AlternateContent>
  <xr:revisionPtr revIDLastSave="0" documentId="13_ncr:1_{20A1905B-F27E-46F1-9986-167B662576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" l="1"/>
  <c r="G14" i="3"/>
  <c r="G10" i="3"/>
  <c r="G19" i="3"/>
  <c r="G4" i="3"/>
  <c r="G21" i="3"/>
  <c r="G20" i="3"/>
  <c r="G18" i="3"/>
  <c r="G17" i="3"/>
  <c r="G16" i="3"/>
  <c r="G15" i="3"/>
  <c r="G12" i="3"/>
  <c r="G11" i="3"/>
  <c r="G9" i="3"/>
  <c r="G8" i="3"/>
  <c r="G7" i="3"/>
  <c r="G6" i="3"/>
  <c r="G5" i="3"/>
  <c r="E4" i="3"/>
  <c r="D22" i="3"/>
  <c r="G23" i="3" l="1"/>
  <c r="F22" i="3"/>
  <c r="F24" i="3" s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C22" i="3" l="1"/>
  <c r="C24" i="3" s="1"/>
  <c r="G22" i="3" l="1"/>
  <c r="D24" i="3"/>
  <c r="E23" i="3" l="1"/>
  <c r="E22" i="3" l="1"/>
  <c r="E24" i="3" l="1"/>
  <c r="G24" i="3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<sst xmlns="http://schemas.openxmlformats.org/spreadsheetml/2006/main" count="47" uniqueCount="47">
  <si>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</si>
  <si>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</si>
  <si>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</si>
  <si>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</si>
  <si>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</si>
  <si>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</si>
  <si>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</si>
  <si>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</si>
  <si>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</si>
  <si>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</si>
  <si>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</si>
  <si>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</si>
  <si>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</si>
  <si>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</si>
  <si>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</si>
  <si>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</si>
  <si>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</si>
  <si>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</si>
  <si>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</si>
  <si>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</si>
  <si>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</si>
  <si>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</si>
  <si>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</si>
  <si>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</si>
  <si>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</si>
  <si>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</si>
  <si>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</si>
  <si>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</si>
  <si>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</si>
  <si>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</si>
  <si>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</si>
  <si>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</si>
  <si>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</si>
  <si>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</si>
  <si>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</si>
  <si>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</si>
  <si>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</si>
  <si>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</si>
  <si>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</si>
  <si>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</si>
  <si>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Утвержденные бюджетные назначения 
на </t>
    </r>
    <r>
      <rPr>
        <b/>
        <i/>
        <sz val="9"/>
        <rFont val="Times New Roman"/>
        <family val="1"/>
        <charset val="204"/>
      </rPr>
      <t>2023 год</t>
    </r>
    <r>
      <rPr>
        <b/>
        <sz val="9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</si>
  <si>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2022</t>
    </r>
    <r>
      <rPr>
        <sz val="9"/>
        <rFont val="Times New Roman"/>
        <family val="1"/>
        <charset val="204"/>
      </rPr>
      <t xml:space="preserve"> года, %</t>
    </r>
  </si>
  <si>
    <t>Муниципальная программа "Культура и туризм"</t>
  </si>
  <si>
    <t>Муниципальная программа "Развитие инженерной инфраструктуры,  энергоэффективности и отрасли обращения с отходами"</t>
  </si>
  <si>
    <t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
(по состоянию на 01.12.2023)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</si>
  <si>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01.12.2023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</si>
  <si>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01.12.2022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</si>
</sst>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topLeftCell="A10" zoomScaleNormal="100" workbookViewId="0">
      <selection activeCell="O16" sqref="O16"/>
    </sheetView>
  </sheetViews>
  <sheetFormatPr defaultRowHeight="15" x14ac:dyDescent="0.2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4.85546875" customWidth="1"/>
  </cols>
  <sheetData>
    <row r="1" spans="1:7" ht="44.25" customHeight="1" x14ac:dyDescent="0.25">
      <c r="A1" s="31" t="s">
        <v>44</v>
      </c>
      <c r="B1" s="31"/>
      <c r="C1" s="31"/>
      <c r="D1" s="31"/>
      <c r="E1" s="31"/>
      <c r="F1" s="31"/>
      <c r="G1" s="31"/>
    </row>
    <row r="2" spans="1:7" ht="15.75" thickBot="1" x14ac:dyDescent="0.3">
      <c r="F2" s="14"/>
    </row>
    <row r="3" spans="1:7" ht="60.75" thickBot="1" x14ac:dyDescent="0.3">
      <c r="A3" s="15" t="s">
        <v>0</v>
      </c>
      <c r="B3" s="15" t="s">
        <v>1</v>
      </c>
      <c r="C3" s="28" t="s">
        <v>40</v>
      </c>
      <c r="D3" s="27" t="s">
        <v>45</v>
      </c>
      <c r="E3" s="15" t="s">
        <v>2</v>
      </c>
      <c r="F3" s="27" t="s">
        <v>46</v>
      </c>
      <c r="G3" s="22" t="s">
        <v>41</v>
      </c>
    </row>
    <row r="4" spans="1:7" ht="21.75" customHeight="1" thickBot="1" x14ac:dyDescent="0.3">
      <c r="A4" s="2" t="s">
        <v>3</v>
      </c>
      <c r="B4" s="5" t="s">
        <v>24</v>
      </c>
      <c r="C4" s="9">
        <v>860</v>
      </c>
      <c r="D4" s="16">
        <v>560</v>
      </c>
      <c r="E4" s="10">
        <f t="shared" ref="E4:E21" si="0">D4/C4*100</f>
        <v>65.116279069767444</v>
      </c>
      <c r="F4" s="29">
        <v>425</v>
      </c>
      <c r="G4" s="8">
        <f t="shared" ref="G4:G21" si="1">D4/F4*100</f>
        <v>131.76470588235293</v>
      </c>
    </row>
    <row r="5" spans="1:7" ht="20.25" customHeight="1" thickBot="1" x14ac:dyDescent="0.3">
      <c r="A5" s="2" t="s">
        <v>7</v>
      </c>
      <c r="B5" s="5" t="s">
        <v>42</v>
      </c>
      <c r="C5" s="9">
        <v>269419.86854</v>
      </c>
      <c r="D5" s="16">
        <v>226764.54639999999</v>
      </c>
      <c r="E5" s="10">
        <f t="shared" si="0"/>
        <v>84.167714737910245</v>
      </c>
      <c r="F5" s="29">
        <v>196872.71832000001</v>
      </c>
      <c r="G5" s="8">
        <f t="shared" si="1"/>
        <v>115.18332673774196</v>
      </c>
    </row>
    <row r="6" spans="1:7" ht="21" customHeight="1" thickBot="1" x14ac:dyDescent="0.3">
      <c r="A6" s="2" t="s">
        <v>8</v>
      </c>
      <c r="B6" s="5" t="s">
        <v>25</v>
      </c>
      <c r="C6" s="9">
        <v>2353199.1149400002</v>
      </c>
      <c r="D6" s="16">
        <v>1831107.1141600001</v>
      </c>
      <c r="E6" s="10">
        <f t="shared" si="0"/>
        <v>77.813522133960518</v>
      </c>
      <c r="F6" s="29">
        <v>1768195.23058</v>
      </c>
      <c r="G6" s="8">
        <f t="shared" si="1"/>
        <v>103.55797156852209</v>
      </c>
    </row>
    <row r="7" spans="1:7" ht="19.5" customHeight="1" thickBot="1" x14ac:dyDescent="0.3">
      <c r="A7" s="2" t="s">
        <v>9</v>
      </c>
      <c r="B7" s="5" t="s">
        <v>26</v>
      </c>
      <c r="C7" s="9">
        <v>34763.954250000003</v>
      </c>
      <c r="D7" s="16">
        <v>30885.963469999999</v>
      </c>
      <c r="E7" s="10">
        <f t="shared" si="0"/>
        <v>88.844793799600623</v>
      </c>
      <c r="F7" s="29">
        <v>50009.769370000002</v>
      </c>
      <c r="G7" s="8">
        <f t="shared" si="1"/>
        <v>61.759859841561195</v>
      </c>
    </row>
    <row r="8" spans="1:7" ht="20.25" customHeight="1" thickBot="1" x14ac:dyDescent="0.3">
      <c r="A8" s="4" t="s">
        <v>10</v>
      </c>
      <c r="B8" s="6" t="s">
        <v>27</v>
      </c>
      <c r="C8" s="11">
        <v>168804.40299</v>
      </c>
      <c r="D8" s="17">
        <v>142895.17071000001</v>
      </c>
      <c r="E8" s="12">
        <f t="shared" si="0"/>
        <v>84.651329099789621</v>
      </c>
      <c r="F8" s="17">
        <v>132131.80041</v>
      </c>
      <c r="G8" s="8">
        <f t="shared" si="1"/>
        <v>108.14593479132326</v>
      </c>
    </row>
    <row r="9" spans="1:7" ht="20.25" customHeight="1" thickBot="1" x14ac:dyDescent="0.3">
      <c r="A9" s="2" t="s">
        <v>11</v>
      </c>
      <c r="B9" s="5" t="s">
        <v>28</v>
      </c>
      <c r="C9" s="9">
        <v>741.83500000000004</v>
      </c>
      <c r="D9" s="16">
        <v>414.62009</v>
      </c>
      <c r="E9" s="10">
        <f t="shared" si="0"/>
        <v>55.891146953163442</v>
      </c>
      <c r="F9" s="16">
        <v>490.60957999999999</v>
      </c>
      <c r="G9" s="8">
        <f t="shared" si="1"/>
        <v>84.511209503899209</v>
      </c>
    </row>
    <row r="10" spans="1:7" ht="19.5" customHeight="1" thickBot="1" x14ac:dyDescent="0.3">
      <c r="A10" s="2" t="s">
        <v>12</v>
      </c>
      <c r="B10" s="5" t="s">
        <v>29</v>
      </c>
      <c r="C10" s="9">
        <v>548.30960000000005</v>
      </c>
      <c r="D10" s="16">
        <v>446.30959999999999</v>
      </c>
      <c r="E10" s="10">
        <f t="shared" si="0"/>
        <v>81.397371120257603</v>
      </c>
      <c r="F10" s="16">
        <v>769.07299999999998</v>
      </c>
      <c r="G10" s="8">
        <f t="shared" si="1"/>
        <v>58.032150394045821</v>
      </c>
    </row>
    <row r="11" spans="1:7" ht="24" customHeight="1" thickBot="1" x14ac:dyDescent="0.3">
      <c r="A11" s="2" t="s">
        <v>13</v>
      </c>
      <c r="B11" s="5" t="s">
        <v>30</v>
      </c>
      <c r="C11" s="9">
        <v>104988.80828</v>
      </c>
      <c r="D11" s="16">
        <v>59441.797079999997</v>
      </c>
      <c r="E11" s="10">
        <f t="shared" si="0"/>
        <v>56.617270025078902</v>
      </c>
      <c r="F11" s="16">
        <v>55956.047050000001</v>
      </c>
      <c r="G11" s="8">
        <f t="shared" si="1"/>
        <v>106.2294429534761</v>
      </c>
    </row>
    <row r="12" spans="1:7" ht="21" customHeight="1" thickBot="1" x14ac:dyDescent="0.3">
      <c r="A12" s="2" t="s">
        <v>14</v>
      </c>
      <c r="B12" s="5" t="s">
        <v>31</v>
      </c>
      <c r="C12" s="9">
        <v>89235.8</v>
      </c>
      <c r="D12" s="16">
        <v>69741.44786</v>
      </c>
      <c r="E12" s="10">
        <f t="shared" si="0"/>
        <v>78.154112878463579</v>
      </c>
      <c r="F12" s="16">
        <v>67076.999410000004</v>
      </c>
      <c r="G12" s="8">
        <f t="shared" si="1"/>
        <v>103.97222367344412</v>
      </c>
    </row>
    <row r="13" spans="1:7" ht="24" customHeight="1" thickBot="1" x14ac:dyDescent="0.3">
      <c r="A13" s="2" t="s">
        <v>15</v>
      </c>
      <c r="B13" s="5" t="s">
        <v>43</v>
      </c>
      <c r="C13" s="9">
        <v>5900.34</v>
      </c>
      <c r="D13" s="16">
        <v>3986.78811</v>
      </c>
      <c r="E13" s="10">
        <f t="shared" si="0"/>
        <v>67.568786036058938</v>
      </c>
      <c r="F13" s="16">
        <v>4744.59</v>
      </c>
      <c r="G13" s="8">
        <f t="shared" si="1"/>
        <v>84.028084829247632</v>
      </c>
    </row>
    <row r="14" spans="1:7" ht="18" customHeight="1" thickBot="1" x14ac:dyDescent="0.3">
      <c r="A14" s="2" t="s">
        <v>16</v>
      </c>
      <c r="B14" s="5" t="s">
        <v>32</v>
      </c>
      <c r="C14" s="9">
        <v>126793.46799999999</v>
      </c>
      <c r="D14" s="16">
        <v>126470.39388</v>
      </c>
      <c r="E14" s="10">
        <f t="shared" si="0"/>
        <v>99.745196558548272</v>
      </c>
      <c r="F14" s="16">
        <v>45195.434630000003</v>
      </c>
      <c r="G14" s="8">
        <f t="shared" si="1"/>
        <v>279.83002025618532</v>
      </c>
    </row>
    <row r="15" spans="1:7" ht="24" customHeight="1" thickBot="1" x14ac:dyDescent="0.3">
      <c r="A15" s="2" t="s">
        <v>17</v>
      </c>
      <c r="B15" s="5" t="s">
        <v>33</v>
      </c>
      <c r="C15" s="9">
        <v>619284.20287000004</v>
      </c>
      <c r="D15" s="16">
        <v>510423.54077999998</v>
      </c>
      <c r="E15" s="10">
        <f t="shared" si="0"/>
        <v>82.421534154189942</v>
      </c>
      <c r="F15" s="16">
        <v>399693.01367000001</v>
      </c>
      <c r="G15" s="8">
        <f t="shared" si="1"/>
        <v>127.70389356903367</v>
      </c>
    </row>
    <row r="16" spans="1:7" ht="36" customHeight="1" thickBot="1" x14ac:dyDescent="0.3">
      <c r="A16" s="2" t="s">
        <v>18</v>
      </c>
      <c r="B16" s="5" t="s">
        <v>34</v>
      </c>
      <c r="C16" s="9">
        <v>84089.44227</v>
      </c>
      <c r="D16" s="16">
        <v>59301.281230000001</v>
      </c>
      <c r="E16" s="10">
        <f t="shared" si="0"/>
        <v>70.521672672761326</v>
      </c>
      <c r="F16" s="16">
        <v>66001.783100000001</v>
      </c>
      <c r="G16" s="8">
        <f t="shared" si="1"/>
        <v>89.847998712628723</v>
      </c>
    </row>
    <row r="17" spans="1:7" ht="24" customHeight="1" thickBot="1" x14ac:dyDescent="0.3">
      <c r="A17" s="2" t="s">
        <v>19</v>
      </c>
      <c r="B17" s="5" t="s">
        <v>35</v>
      </c>
      <c r="C17" s="9">
        <v>706497.01850999997</v>
      </c>
      <c r="D17" s="16">
        <v>557805.93059999996</v>
      </c>
      <c r="E17" s="10">
        <f t="shared" si="0"/>
        <v>78.953755781788146</v>
      </c>
      <c r="F17" s="29">
        <v>217557.94905</v>
      </c>
      <c r="G17" s="8">
        <f t="shared" si="1"/>
        <v>256.3941851059659</v>
      </c>
    </row>
    <row r="18" spans="1:7" ht="21.75" customHeight="1" thickBot="1" x14ac:dyDescent="0.3">
      <c r="A18" s="2" t="s">
        <v>20</v>
      </c>
      <c r="B18" s="5" t="s">
        <v>36</v>
      </c>
      <c r="C18" s="9">
        <v>92113.385509999993</v>
      </c>
      <c r="D18" s="16">
        <v>78486.656529999993</v>
      </c>
      <c r="E18" s="10">
        <f t="shared" si="0"/>
        <v>85.206570245406226</v>
      </c>
      <c r="F18" s="29">
        <v>72916.93346</v>
      </c>
      <c r="G18" s="8">
        <f t="shared" si="1"/>
        <v>107.63844940497309</v>
      </c>
    </row>
    <row r="19" spans="1:7" ht="21" customHeight="1" thickBot="1" x14ac:dyDescent="0.3">
      <c r="A19" s="2" t="s">
        <v>21</v>
      </c>
      <c r="B19" s="5" t="s">
        <v>37</v>
      </c>
      <c r="C19" s="9">
        <v>613</v>
      </c>
      <c r="D19" s="16">
        <v>488.09188</v>
      </c>
      <c r="E19" s="10">
        <f t="shared" si="0"/>
        <v>79.623471451876014</v>
      </c>
      <c r="F19" s="30">
        <v>384.42549000000002</v>
      </c>
      <c r="G19" s="8">
        <f t="shared" si="1"/>
        <v>126.96657549945502</v>
      </c>
    </row>
    <row r="20" spans="1:7" ht="24" customHeight="1" thickBot="1" x14ac:dyDescent="0.3">
      <c r="A20" s="2" t="s">
        <v>22</v>
      </c>
      <c r="B20" s="5" t="s">
        <v>38</v>
      </c>
      <c r="C20" s="9">
        <v>717879.04501</v>
      </c>
      <c r="D20" s="16">
        <v>426746.84003000002</v>
      </c>
      <c r="E20" s="10">
        <f t="shared" si="0"/>
        <v>59.445507289331104</v>
      </c>
      <c r="F20" s="29">
        <v>431637.09399999998</v>
      </c>
      <c r="G20" s="8">
        <f t="shared" si="1"/>
        <v>98.867045015829902</v>
      </c>
    </row>
    <row r="21" spans="1:7" ht="24" customHeight="1" thickBot="1" x14ac:dyDescent="0.3">
      <c r="A21" s="2" t="s">
        <v>23</v>
      </c>
      <c r="B21" s="5" t="s">
        <v>39</v>
      </c>
      <c r="C21" s="9">
        <v>999152.20438999997</v>
      </c>
      <c r="D21" s="16">
        <v>425146.04165999999</v>
      </c>
      <c r="E21" s="10">
        <f t="shared" si="0"/>
        <v>42.550678444387671</v>
      </c>
      <c r="F21" s="29">
        <v>294503.90045000002</v>
      </c>
      <c r="G21" s="8">
        <f t="shared" si="1"/>
        <v>144.36007163585259</v>
      </c>
    </row>
    <row r="22" spans="1:7" ht="15.75" thickBot="1" x14ac:dyDescent="0.3">
      <c r="A22" s="23"/>
      <c r="B22" s="24" t="s">
        <v>4</v>
      </c>
      <c r="C22" s="25">
        <f>SUM(C4:C21)</f>
        <v>6374884.2001599995</v>
      </c>
      <c r="D22" s="25">
        <f>SUM(D4:D21)</f>
        <v>4551112.5340700001</v>
      </c>
      <c r="E22" s="26">
        <f t="shared" ref="E22:E24" si="2">D22/C22*100</f>
        <v>71.391297334558232</v>
      </c>
      <c r="F22" s="25">
        <f>SUM(F4:F21)</f>
        <v>3804562.3715700004</v>
      </c>
      <c r="G22" s="26">
        <f>D22/F22*100</f>
        <v>119.62249766434836</v>
      </c>
    </row>
    <row r="23" spans="1:7" ht="15.75" thickBot="1" x14ac:dyDescent="0.3">
      <c r="A23" s="2"/>
      <c r="B23" s="3" t="s">
        <v>5</v>
      </c>
      <c r="C23" s="7">
        <v>29679.954600000001</v>
      </c>
      <c r="D23" s="13">
        <v>13348.458699999999</v>
      </c>
      <c r="E23" s="10">
        <f t="shared" si="2"/>
        <v>44.974660102748267</v>
      </c>
      <c r="F23" s="13">
        <v>10833.535099999999</v>
      </c>
      <c r="G23" s="8">
        <f>D23/F23*100</f>
        <v>123.21424702819303</v>
      </c>
    </row>
    <row r="24" spans="1:7" ht="15.75" thickBot="1" x14ac:dyDescent="0.3">
      <c r="A24" s="18"/>
      <c r="B24" s="19" t="s">
        <v>6</v>
      </c>
      <c r="C24" s="20">
        <f>SUM(C22:C23)</f>
        <v>6404564.1547599994</v>
      </c>
      <c r="D24" s="20">
        <f>SUM(D22:D23)</f>
        <v>4564460.9927700004</v>
      </c>
      <c r="E24" s="21">
        <f t="shared" si="2"/>
        <v>71.268877670272104</v>
      </c>
      <c r="F24" s="20">
        <f>SUM(F22:F23)</f>
        <v>3815395.9066700004</v>
      </c>
      <c r="G24" s="21">
        <f t="shared" ref="G24" si="3">D24/F24*100</f>
        <v>119.63269617159517</v>
      </c>
    </row>
    <row r="25" spans="1:7" x14ac:dyDescent="0.25">
      <c r="F25" s="14"/>
    </row>
    <row r="26" spans="1:7" x14ac:dyDescent="0.25">
      <c r="A26" s="1"/>
    </row>
  </sheetData>
  <mergeCells count="1">
    <mergeCell ref="A1:G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2023-07-13T12:05:36Z</cp:lastPrinted>
  <dcterms:created xsi:type="dcterms:W3CDTF">2017-12-11T14:03:53Z</dcterms:created>
  <dcterms:modified xsi:type="dcterms:W3CDTF">2023-12-11T09:46:41Z</dcterms:modified>
</cp:coreProperties>
</file>